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440" windowHeight="9105" tabRatio="673" activeTab="0"/>
  </bookViews>
  <sheets>
    <sheet name="申込書 " sheetId="1" r:id="rId1"/>
    <sheet name="申込書（英語版）" sheetId="2" r:id="rId2"/>
    <sheet name="記入例" sheetId="3" r:id="rId3"/>
    <sheet name="記入例（英語版）" sheetId="4" r:id="rId4"/>
    <sheet name="コード表" sheetId="5" r:id="rId5"/>
  </sheets>
  <externalReferences>
    <externalReference r:id="rId8"/>
  </externalReferences>
  <definedNames>
    <definedName name="_xlnm.Print_Area" localSheetId="2">'記入例'!$A$1:$I$70</definedName>
    <definedName name="_xlnm.Print_Area" localSheetId="3">'記入例（英語版）'!$A$1:$I$69</definedName>
    <definedName name="_xlnm.Print_Area" localSheetId="0">'申込書 '!$A$1:$I$69</definedName>
    <definedName name="_xlnm.Print_Area" localSheetId="1">'申込書（英語版）'!$A$1:$I$69</definedName>
    <definedName name="部局コード表" localSheetId="4">'コード表'!$A$3:$H$29</definedName>
  </definedNames>
  <calcPr fullCalcOnLoad="1"/>
</workbook>
</file>

<file path=xl/sharedStrings.xml><?xml version="1.0" encoding="utf-8"?>
<sst xmlns="http://schemas.openxmlformats.org/spreadsheetml/2006/main" count="623" uniqueCount="354">
  <si>
    <t>筑波大学</t>
  </si>
  <si>
    <t>学振のシステムに入力（表示）する</t>
  </si>
  <si>
    <t>部局正式名</t>
  </si>
  <si>
    <t>部局名</t>
  </si>
  <si>
    <t>部局コード</t>
  </si>
  <si>
    <t>人文社会系</t>
  </si>
  <si>
    <t>ビジネスサイエンス系</t>
  </si>
  <si>
    <t>ビジネスサイエンス</t>
  </si>
  <si>
    <t>2378</t>
  </si>
  <si>
    <t>数理物質系</t>
  </si>
  <si>
    <t>数理物質</t>
  </si>
  <si>
    <t>システム情報系</t>
  </si>
  <si>
    <t>生命環境系</t>
  </si>
  <si>
    <t>生命環境</t>
  </si>
  <si>
    <t>人間系</t>
  </si>
  <si>
    <t>体育系</t>
  </si>
  <si>
    <t>芸術系</t>
  </si>
  <si>
    <t>医学医療系</t>
  </si>
  <si>
    <t>医学医療</t>
  </si>
  <si>
    <t>図書館情報メディア系</t>
  </si>
  <si>
    <t>図書館情報メディア</t>
  </si>
  <si>
    <t>0922</t>
  </si>
  <si>
    <t>国際統合睡眠医科学研究機構</t>
  </si>
  <si>
    <t>2446</t>
  </si>
  <si>
    <t>計算科学研究センター</t>
  </si>
  <si>
    <t>2215</t>
  </si>
  <si>
    <t>部局コード表</t>
  </si>
  <si>
    <t>高細精医療イノベーション研究コア</t>
  </si>
  <si>
    <t>9999</t>
  </si>
  <si>
    <t>人文社会科学研究科</t>
  </si>
  <si>
    <t>ビジネス科学研究科</t>
  </si>
  <si>
    <t>数理物質科学研究科</t>
  </si>
  <si>
    <t>システム情報工学研究科</t>
  </si>
  <si>
    <t>生命環境科学研究科</t>
  </si>
  <si>
    <t>人間総合科学研究科</t>
  </si>
  <si>
    <t>図書館情報メディア研究科</t>
  </si>
  <si>
    <t>グローバル教育院</t>
  </si>
  <si>
    <t>人文社会科学</t>
  </si>
  <si>
    <t>ビジネス科学</t>
  </si>
  <si>
    <t>数理物質科学</t>
  </si>
  <si>
    <t>システム情報工学</t>
  </si>
  <si>
    <t>生命環境科学</t>
  </si>
  <si>
    <t>人間総合科学</t>
  </si>
  <si>
    <t>グローバル教育院</t>
  </si>
  <si>
    <t>0021</t>
  </si>
  <si>
    <t>0930</t>
  </si>
  <si>
    <t>0838</t>
  </si>
  <si>
    <t>0099</t>
  </si>
  <si>
    <t>0832</t>
  </si>
  <si>
    <t>0882</t>
  </si>
  <si>
    <t>2455</t>
  </si>
  <si>
    <t>フリガナ</t>
  </si>
  <si>
    <t>申請区分</t>
  </si>
  <si>
    <t>氏名</t>
  </si>
  <si>
    <t>生年月日</t>
  </si>
  <si>
    <t>連絡先</t>
  </si>
  <si>
    <t>携帯電話</t>
  </si>
  <si>
    <t>アドレス</t>
  </si>
  <si>
    <t>本学所属</t>
  </si>
  <si>
    <t>筑波大学</t>
  </si>
  <si>
    <t>年次</t>
  </si>
  <si>
    <t>他機関所属</t>
  </si>
  <si>
    <t>機関名</t>
  </si>
  <si>
    <t>DC1</t>
  </si>
  <si>
    <t>姓</t>
  </si>
  <si>
    <t>名</t>
  </si>
  <si>
    <t>申請者(戸籍上)
氏名</t>
  </si>
  <si>
    <t>機関・部局コード</t>
  </si>
  <si>
    <t>←自動入力</t>
  </si>
  <si>
    <t>←各自入力</t>
  </si>
  <si>
    <t>フリガナ</t>
  </si>
  <si>
    <t>職名</t>
  </si>
  <si>
    <t>過去、電子申請システムによる
パスワード取得の有無</t>
  </si>
  <si>
    <t>無</t>
  </si>
  <si>
    <t>正式部局名称</t>
  </si>
  <si>
    <t>Ⅰ.申請者情報</t>
  </si>
  <si>
    <t>　　1.申請資格</t>
  </si>
  <si>
    <t>　　2．氏名、連絡先等</t>
  </si>
  <si>
    <t>Ⅱ.受入研究者情報</t>
  </si>
  <si>
    <t>※1　PDについては記入不要</t>
  </si>
  <si>
    <r>
      <t>博士後期課程の在学状況</t>
    </r>
    <r>
      <rPr>
        <sz val="10"/>
        <color indexed="10"/>
        <rFont val="ＭＳ Ｐゴシック"/>
        <family val="3"/>
      </rPr>
      <t>※1</t>
    </r>
  </si>
  <si>
    <r>
      <t>休学期間の有無</t>
    </r>
    <r>
      <rPr>
        <sz val="10"/>
        <color indexed="10"/>
        <rFont val="ＭＳ Ｐゴシック"/>
        <family val="3"/>
      </rPr>
      <t>※２</t>
    </r>
  </si>
  <si>
    <t>　　4.採用後の所属機関</t>
  </si>
  <si>
    <t>部局種別※３</t>
  </si>
  <si>
    <t>研究者番号※４</t>
  </si>
  <si>
    <t>　　　</t>
  </si>
  <si>
    <t>※４　”KAKEN”で受入研究者を検索し、8桁の番号を記入下さい。URL→https://kaken.nii.ac.jp/ja/index/</t>
  </si>
  <si>
    <t>　　1.現在の受入研究者</t>
  </si>
  <si>
    <t>　　2.採用後の受入研究者</t>
  </si>
  <si>
    <t xml:space="preserve"> ”本学”または”他機関”の当てはまる欄のみ記入下さい</t>
  </si>
  <si>
    <t>　　　　ヶ月</t>
  </si>
  <si>
    <t>筑波</t>
  </si>
  <si>
    <t>系</t>
  </si>
  <si>
    <t>休学期間</t>
  </si>
  <si>
    <t>”有”と回答した方</t>
  </si>
  <si>
    <t>→</t>
  </si>
  <si>
    <t>※２　休学期間”有”と回答した方については休学期間を記入下さい。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</si>
  <si>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</si>
  <si>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t>　　　年　ヶ月</t>
  </si>
  <si>
    <t>★JIS第1水準･第2水準にない文字の場合（例：髙・﨑・_xD842__xDFB7_）、JIS第1水準･第2水準の文字に置き換えてください。</t>
  </si>
  <si>
    <t>　　置き換える文字がない場合はカタカナを使用してください。（漢字名の外国人で、置き換える文字がない場合も同様にカタカナを使用して下さい）</t>
  </si>
  <si>
    <t>★外国人の申請者の場合、外国人登録証明書・在留カード・住民票に記載されている氏名（全角アルファベット等）を記入してください。</t>
  </si>
  <si>
    <t>　　漢字を使用しない方は、記入例に従って記入してください。（記入例：本名「Isaac　Newton」の場合）</t>
  </si>
  <si>
    <r>
      <t>★ID・パスワード申込み時に使用する氏名は</t>
    </r>
    <r>
      <rPr>
        <sz val="9"/>
        <color indexed="10"/>
        <rFont val="ＭＳ Ｐゴシック"/>
        <family val="3"/>
      </rPr>
      <t>戸籍名</t>
    </r>
    <r>
      <rPr>
        <sz val="9"/>
        <color indexed="8"/>
        <rFont val="ＭＳ Ｐゴシック"/>
        <family val="3"/>
      </rPr>
      <t>です。研究上、通称名（旧姓等）を使用する方は、電子申請書作成時に登録名の欄に入力してください。　</t>
    </r>
  </si>
  <si>
    <t>ツクバ</t>
  </si>
  <si>
    <t>タロウ</t>
  </si>
  <si>
    <t>筑波</t>
  </si>
  <si>
    <t>太郎</t>
  </si>
  <si>
    <t>満　26歳</t>
  </si>
  <si>
    <t>人文社会科学研究科</t>
  </si>
  <si>
    <t>ツクバ</t>
  </si>
  <si>
    <t>ハナコ</t>
  </si>
  <si>
    <t>花子</t>
  </si>
  <si>
    <t>教授</t>
  </si>
  <si>
    <t>人文社会系</t>
  </si>
  <si>
    <t>ハナコ</t>
  </si>
  <si>
    <t>課程種別</t>
  </si>
  <si>
    <t>系</t>
  </si>
  <si>
    <t xml:space="preserve">【ID・パスワードの発行についての注意事項】
</t>
  </si>
  <si>
    <t xml:space="preserve">【ID・パスワードの発行についての注意事項】
</t>
  </si>
  <si>
    <t>●本学でのID・パスワードの取得が初めての場合</t>
  </si>
  <si>
    <t>●本学ですでにID・パスワードの取得をしたことがある場合</t>
  </si>
  <si>
    <t>　（方法は２つあります）</t>
  </si>
  <si>
    <t>※特に、ID・パスワード取得から数年経過している方は要注意下さい。</t>
  </si>
  <si>
    <t>修正例：取得済みID・パスワードの情報がDC申請時のものだった為、</t>
  </si>
  <si>
    <t>　必ず、申請元が本学であること（本学の専任教員を受入研究者としていること）を確認し、ID・パスワードの発行を行ってください。</t>
  </si>
  <si>
    <t>　　　研究企画課までご連絡願います。</t>
  </si>
  <si>
    <t>①（取得時から申請者の所属が変更した場合、例：人間総合科学研究科から”国際統合睡眠医科学研究機構”）</t>
  </si>
  <si>
    <t>　　 取得済みのID・パスワードは使用せず、新規にID・パスワードを発行する</t>
  </si>
  <si>
    <t>　　 取得済みのID・パスワードは使用せず、新規にID・パスワードを発行する</t>
  </si>
  <si>
    <t xml:space="preserve">②（取得時から申請者の所属に変更がない、もしくは所属変更したが支援室内で所属修正が可能な場合、例：人文社会科学研究科から人文社会系） </t>
  </si>
  <si>
    <t>取得済みであるID・パスワードの所属部局等を確認して下さい。現在と相違があれば所属や戸籍名等を修正の上、そのID・パスワードを使用することが可能です。</t>
  </si>
  <si>
    <t>修正例：取得済みID・パスワードの情報がDC申請時のものだった為、</t>
  </si>
  <si>
    <t>　　　　　　部局名（コード）を“0021”から“0179”と修正した。</t>
  </si>
  <si>
    <t>　　　　　　部局名（コード）を“0021”から“0179”と修正した。</t>
  </si>
  <si>
    <r>
      <t>※３　</t>
    </r>
    <r>
      <rPr>
        <sz val="11"/>
        <color indexed="10"/>
        <rFont val="ＭＳ Ｐゴシック"/>
        <family val="3"/>
      </rPr>
      <t>附置研等</t>
    </r>
    <r>
      <rPr>
        <sz val="11"/>
        <color theme="1"/>
        <rFont val="Calibri"/>
        <family val="3"/>
      </rPr>
      <t>：計算科学研究センター、生存ダイナミクス研究センター、国際統合睡眠医科学研究機構　</t>
    </r>
  </si>
  <si>
    <t>　※なお、計算科学研究センター・生存ダイナミクス研究センター・国際統合睡眠医科学研究機構付の教員を受入研究者としてPD・RPDに</t>
  </si>
  <si>
    <t>人文社会</t>
  </si>
  <si>
    <t>システム情報</t>
  </si>
  <si>
    <t>人間</t>
  </si>
  <si>
    <t>体育</t>
  </si>
  <si>
    <t>芸術</t>
  </si>
  <si>
    <t>生存ダイナミクス研究センター</t>
  </si>
  <si>
    <r>
      <t xml:space="preserve">R3年度の所属が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</si>
  <si>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R3年度の所属が
</t>
    </r>
    <r>
      <rPr>
        <b/>
        <sz val="10"/>
        <color indexed="8"/>
        <rFont val="ＭＳ Ｐゴシック"/>
        <family val="3"/>
      </rPr>
      <t>他機関</t>
    </r>
  </si>
  <si>
    <t>　　　申請する場合については、研究推進係にてID・パスワードの発行をしてますので、該当者がいた場合は速やかに、</t>
  </si>
  <si>
    <t>※４　”KAKEN”で受入研究者を検索し、8桁の番号を記入下さい。URL→https://kaken.nii.ac.jp/ja/index/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</si>
  <si>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</si>
  <si>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r>
      <t>※３　</t>
    </r>
    <r>
      <rPr>
        <sz val="11"/>
        <color indexed="10"/>
        <rFont val="ＭＳ Ｐゴシック"/>
        <family val="3"/>
      </rPr>
      <t>附置研等</t>
    </r>
    <r>
      <rPr>
        <sz val="11"/>
        <color theme="1"/>
        <rFont val="Calibri"/>
        <family val="3"/>
      </rPr>
      <t>：計算科学研究センター、生存ダイナミクス研究センター、国際統合睡眠医科学研究機構　</t>
    </r>
  </si>
  <si>
    <t>←各自入力</t>
  </si>
  <si>
    <t>機関・部局コード</t>
  </si>
  <si>
    <t>←自動入力</t>
  </si>
  <si>
    <t>　　　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</si>
  <si>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</si>
  <si>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t>年次</t>
  </si>
  <si>
    <t xml:space="preserve"> ”本学”または”他機関”の当てはまる欄のみ記入下さい</t>
  </si>
  <si>
    <t xml:space="preserve"> ”本学”または”他機関”の当てはまる欄のみ記入下さい</t>
  </si>
  <si>
    <t>満　　歳</t>
  </si>
  <si>
    <t>(西暦）　　年　月　日</t>
  </si>
  <si>
    <t>取得済みであるID・パスワードの所属部局等を確認して下さい。現在と相違があれば所属や戸籍名等を修正の上、そのID・パスワードを使用することが可能です。</t>
  </si>
  <si>
    <t xml:space="preserve">②（取得時から申請者の所属に変更がない、もしくは所属変更したが支援室内で所属修正が可能な場合、例：人文社会科学研究科から人文社会系） </t>
  </si>
  <si>
    <r>
      <t>★ID・パスワード申込み時に使用する氏名は</t>
    </r>
    <r>
      <rPr>
        <sz val="9"/>
        <color indexed="10"/>
        <rFont val="ＭＳ Ｐゴシック"/>
        <family val="3"/>
      </rPr>
      <t>戸籍名</t>
    </r>
    <r>
      <rPr>
        <sz val="9"/>
        <color indexed="8"/>
        <rFont val="ＭＳ Ｐゴシック"/>
        <family val="3"/>
      </rPr>
      <t>です。研究上、通称名（旧姓等）を使用する方は、電子申請書作成時に登録名の欄に入力してください。　</t>
    </r>
  </si>
  <si>
    <t>①（取得時から申請者の所属が変更した場合、例：人間総合科学研究科から”国際統合睡眠医科学研究機構”）</t>
  </si>
  <si>
    <t>　　漢字を使用しない方は、記入例に従って記入してください。（記入例：本名「Isaac　Newton」の場合）</t>
  </si>
  <si>
    <t>★外国人の申請者の場合、外国人登録証明書・在留カード・住民票に記載されている氏名（全角アルファベット等）を記入してください。</t>
  </si>
  <si>
    <t>　　置き換える文字がない場合はカタカナを使用してください。（漢字名の外国人で、置き換える文字がない場合も同様にカタカナを使用して下さい）</t>
  </si>
  <si>
    <t>★JIS第1水準･第2水準にない文字の場合（例：髙・﨑・_xD842__xDFB7_）、JIS第1水準･第2水準の文字に置き換えてください。</t>
  </si>
  <si>
    <t>　　　研究企画課までご連絡願います。</t>
  </si>
  <si>
    <t>　　　申請する場合については、研究推進係にてID・パスワードの発行をしてますので、該当者がいた場合は速やかに、</t>
  </si>
  <si>
    <t>　※なお、計算科学研究センター・生存ダイナミクス研究センター・国際統合睡眠医科学研究機構付の教員を受入研究者としてPD・RPDに</t>
  </si>
  <si>
    <t>※２　休学期間”有”と回答した方については休学期間を記入下さい。</t>
  </si>
  <si>
    <t>　必ず、申請元が本学であること（本学の専任教員を受入研究者としていること）を確認し、ID・パスワードの発行を行ってください。</t>
  </si>
  <si>
    <t>※1　PDについては記入不要</t>
  </si>
  <si>
    <t>　　　年　ヶ月</t>
  </si>
  <si>
    <t>→</t>
  </si>
  <si>
    <t>”有”と回答した方</t>
  </si>
  <si>
    <t>　　　　ヶ月</t>
  </si>
  <si>
    <t>Category</t>
  </si>
  <si>
    <t>Date of birth
(yyyy年mm月dd日)</t>
  </si>
  <si>
    <t>Family</t>
  </si>
  <si>
    <t>First</t>
  </si>
  <si>
    <t>Name</t>
  </si>
  <si>
    <t>Mobile Phone</t>
  </si>
  <si>
    <t>Email</t>
  </si>
  <si>
    <t>　　1.Eligibility</t>
  </si>
  <si>
    <t>　　2．Name, Phone, Email</t>
  </si>
  <si>
    <t>You have acquired JSPS's electronic application system ID and password</t>
  </si>
  <si>
    <r>
      <rPr>
        <sz val="10"/>
        <rFont val="ＭＳ Ｐゴシック"/>
        <family val="3"/>
      </rPr>
      <t>The cumulative number of enrollment months</t>
    </r>
    <r>
      <rPr>
        <sz val="10"/>
        <color indexed="10"/>
        <rFont val="ＭＳ Ｐゴシック"/>
        <family val="3"/>
      </rPr>
      <t>※1</t>
    </r>
  </si>
  <si>
    <r>
      <t>You have taken a leave of absence</t>
    </r>
    <r>
      <rPr>
        <sz val="10"/>
        <color indexed="10"/>
        <rFont val="ＭＳ Ｐゴシック"/>
        <family val="3"/>
      </rPr>
      <t>※２</t>
    </r>
  </si>
  <si>
    <t>Periods of leave of absence</t>
  </si>
  <si>
    <t>in Roman letters or in Chinese Kanji characters</t>
  </si>
  <si>
    <t>Official Name of Faculty</t>
  </si>
  <si>
    <t>Official Name of Faculty</t>
  </si>
  <si>
    <t>Institute</t>
  </si>
  <si>
    <t>Institute</t>
  </si>
  <si>
    <t>Univ. of Tsukuba</t>
  </si>
  <si>
    <t>Univ. of Tsukuba</t>
  </si>
  <si>
    <t>Other</t>
  </si>
  <si>
    <t>Ⅱ.Host researcher</t>
  </si>
  <si>
    <t>katakana reading</t>
  </si>
  <si>
    <t>katakana reading</t>
  </si>
  <si>
    <t>katakana reading</t>
  </si>
  <si>
    <t>Family</t>
  </si>
  <si>
    <t>First</t>
  </si>
  <si>
    <t>Family</t>
  </si>
  <si>
    <t>First</t>
  </si>
  <si>
    <t>Name</t>
  </si>
  <si>
    <t>Name</t>
  </si>
  <si>
    <t>Institute</t>
  </si>
  <si>
    <t>Official Name of Faculty</t>
  </si>
  <si>
    <t>Official Name of Faculty</t>
  </si>
  <si>
    <t>Institute</t>
  </si>
  <si>
    <t>Institute</t>
  </si>
  <si>
    <t>Researcher number※４</t>
  </si>
  <si>
    <t>Researcher number※４</t>
  </si>
  <si>
    <t>Researcher number※４</t>
  </si>
  <si>
    <t>Researcher number※４</t>
  </si>
  <si>
    <t>Univ. of Tsukuba</t>
  </si>
  <si>
    <t>Other</t>
  </si>
  <si>
    <t>Other</t>
  </si>
  <si>
    <t>Ⅰ.Applicant</t>
  </si>
  <si>
    <t>Type pf Faculty※３</t>
  </si>
  <si>
    <t>Type pf Faculty※３</t>
  </si>
  <si>
    <t>Programs</t>
  </si>
  <si>
    <t>Programs</t>
  </si>
  <si>
    <t>Title</t>
  </si>
  <si>
    <t>Title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</si>
  <si>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</si>
  <si>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t>Researcher number※４</t>
  </si>
  <si>
    <t>Type pf Faculty※３</t>
  </si>
  <si>
    <t>Official Name of Faculty</t>
  </si>
  <si>
    <t>Institute</t>
  </si>
  <si>
    <t>Other</t>
  </si>
  <si>
    <t>Univ. of Tsukuba</t>
  </si>
  <si>
    <t>Name</t>
  </si>
  <si>
    <t>katakana reading</t>
  </si>
  <si>
    <t>Title</t>
  </si>
  <si>
    <t>First</t>
  </si>
  <si>
    <t>Family</t>
  </si>
  <si>
    <t>　　　</t>
  </si>
  <si>
    <t>Programs</t>
  </si>
  <si>
    <t xml:space="preserve"> ”本学”または”他機関”の当てはまる欄のみ記入下さい</t>
  </si>
  <si>
    <t>Programs</t>
  </si>
  <si>
    <t>Email</t>
  </si>
  <si>
    <t>Mobile Phone</t>
  </si>
  <si>
    <t>in Roman letters or in Chinese Kanji characters</t>
  </si>
  <si>
    <r>
      <t>★ID・パスワード申込み時に使用する氏名は</t>
    </r>
    <r>
      <rPr>
        <sz val="9"/>
        <color indexed="10"/>
        <rFont val="ＭＳ Ｐゴシック"/>
        <family val="3"/>
      </rPr>
      <t>戸籍名</t>
    </r>
    <r>
      <rPr>
        <sz val="9"/>
        <color indexed="8"/>
        <rFont val="ＭＳ Ｐゴシック"/>
        <family val="3"/>
      </rPr>
      <t>です。研究上、通称名（旧姓等）を使用する方は、電子申請書作成時に登録名の欄に入力してください。　</t>
    </r>
  </si>
  <si>
    <t>　　漢字を使用しない方は、記入例に従って記入してください。（記入例：本名「Isaac　Newton」の場合）</t>
  </si>
  <si>
    <t>　　置き換える文字がない場合はカタカナを使用してください。（漢字名の外国人で、置き換える文字がない場合も同様にカタカナを使用して下さい）</t>
  </si>
  <si>
    <t>★JIS第1水準･第2水準にない文字の場合（例：髙・﨑・_xD842__xDFB7_）、JIS第1水準･第2水準の文字に置き換えてください。</t>
  </si>
  <si>
    <t>　　2．Name, Phone, Email</t>
  </si>
  <si>
    <t>Periods of leave of absence</t>
  </si>
  <si>
    <t>→</t>
  </si>
  <si>
    <r>
      <t>You have taken a leave of absence</t>
    </r>
    <r>
      <rPr>
        <sz val="10"/>
        <color indexed="10"/>
        <rFont val="ＭＳ Ｐゴシック"/>
        <family val="3"/>
      </rPr>
      <t>※２</t>
    </r>
  </si>
  <si>
    <r>
      <rPr>
        <sz val="10"/>
        <rFont val="ＭＳ Ｐゴシック"/>
        <family val="3"/>
      </rPr>
      <t>The cumulative number of enrollment months</t>
    </r>
    <r>
      <rPr>
        <sz val="10"/>
        <color indexed="10"/>
        <rFont val="ＭＳ Ｐゴシック"/>
        <family val="3"/>
      </rPr>
      <t>※1</t>
    </r>
  </si>
  <si>
    <t>You have acquired JSPS's electronic application system ID and password</t>
  </si>
  <si>
    <t>Category</t>
  </si>
  <si>
    <t>　　1.Eligibility</t>
  </si>
  <si>
    <t>Ⅰ.Applicant</t>
  </si>
  <si>
    <t>Newton</t>
  </si>
  <si>
    <t>Issac</t>
  </si>
  <si>
    <t>ニュートン</t>
  </si>
  <si>
    <t>アイザック</t>
  </si>
  <si>
    <t>(西暦）1995年1月1日</t>
  </si>
  <si>
    <t>満26歳</t>
  </si>
  <si>
    <t>090-0000-0000</t>
  </si>
  <si>
    <t>090-0000-0000</t>
  </si>
  <si>
    <t>suisin1@un.tsukuba.ac.jp</t>
  </si>
  <si>
    <t>suisin1@un.tsukuba.ac.jp</t>
  </si>
  <si>
    <t>人文社会科学研究科</t>
  </si>
  <si>
    <t>人文社会科学研究科</t>
  </si>
  <si>
    <t>筑波</t>
  </si>
  <si>
    <t>花子</t>
  </si>
  <si>
    <t>教授</t>
  </si>
  <si>
    <t>ツクバ</t>
  </si>
  <si>
    <t>ハナコ</t>
  </si>
  <si>
    <t>人文社会系</t>
  </si>
  <si>
    <t>人文社会ビジネス科学学術院</t>
  </si>
  <si>
    <t>人文社会ビジネス科学</t>
  </si>
  <si>
    <t>理工情報生命学術院</t>
  </si>
  <si>
    <t>理工情報生命</t>
  </si>
  <si>
    <t>人間総合科学学術院</t>
  </si>
  <si>
    <t>人間総合科学</t>
  </si>
  <si>
    <t>博士前期課程</t>
  </si>
  <si>
    <t>博士後期課程（3年制）</t>
  </si>
  <si>
    <t>博士前期課程</t>
  </si>
  <si>
    <t>博士後期課程（3年制）</t>
  </si>
  <si>
    <t>R4年4月1日時点での博士後期課程在学月数</t>
  </si>
  <si>
    <t>R4年4月1日現在</t>
  </si>
  <si>
    <t>　　3.申請時の所属機関（R3.4.1現在）</t>
  </si>
  <si>
    <r>
      <t xml:space="preserve">R4年度の所属が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</si>
  <si>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R4年度の所属が
</t>
    </r>
    <r>
      <rPr>
        <b/>
        <sz val="10"/>
        <color indexed="8"/>
        <rFont val="ＭＳ Ｐゴシック"/>
        <family val="3"/>
      </rPr>
      <t>他機関</t>
    </r>
  </si>
  <si>
    <t>The cumulative number of enrollment months as of April 1, 2022</t>
  </si>
  <si>
    <t>Age as of April 1, 2022</t>
  </si>
  <si>
    <t>　　3.Institute of the applicant as of April 1, 2021 (The year you apply for the fellowship)</t>
  </si>
  <si>
    <t>　　4.Institute of the applicant as of April 1, 2022 (The year the fellowship starts)</t>
  </si>
  <si>
    <t>　　1.Host researcher as of April 1, 2021 (The year you apply for the fellowship)</t>
  </si>
  <si>
    <t>　　2.Host researcher as of April 1, 2022 (The year the fellowship starts)</t>
  </si>
  <si>
    <t>　　3.Institute of the applicant as of April 1, 2021 (The year you apply for the fellowship)</t>
  </si>
  <si>
    <t>　　1.Host researcher as of April 1, 2021 (The year you apply for the fellowship)</t>
  </si>
  <si>
    <t>　　2.Host researcher as of April 1, 2022 (The year the fellowship starts)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</si>
  <si>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</si>
  <si>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t>研究者番号※４</t>
  </si>
  <si>
    <t>部局種別※３</t>
  </si>
  <si>
    <t>正式部局名称</t>
  </si>
  <si>
    <t>機関名</t>
  </si>
  <si>
    <t>他機関所属</t>
  </si>
  <si>
    <t>本学所属</t>
  </si>
  <si>
    <t>氏名</t>
  </si>
  <si>
    <t>フリガナ</t>
  </si>
  <si>
    <t>職名</t>
  </si>
  <si>
    <t>名</t>
  </si>
  <si>
    <t>姓</t>
  </si>
  <si>
    <t>　　2.採用後の受入研究者</t>
  </si>
  <si>
    <t>　　　</t>
  </si>
  <si>
    <t>　　1.現在の受入研究者</t>
  </si>
  <si>
    <t>Ⅱ.受入研究者情報</t>
  </si>
  <si>
    <t>課程種別</t>
  </si>
  <si>
    <t xml:space="preserve"> ”本学”または”他機関”の当てはまる欄のみ記入下さい</t>
  </si>
  <si>
    <t>　　4.採用後の所属機関</t>
  </si>
  <si>
    <t xml:space="preserve"> ”本学”または”他機関”の当てはまる欄のみ記入下さい</t>
  </si>
  <si>
    <t>アドレス</t>
  </si>
  <si>
    <t>携帯電話</t>
  </si>
  <si>
    <t>連絡先</t>
  </si>
  <si>
    <t>生年月日</t>
  </si>
  <si>
    <t>申請者(戸籍上)
氏名</t>
  </si>
  <si>
    <r>
      <t>★ID・パスワード申込み時に使用する氏名は</t>
    </r>
    <r>
      <rPr>
        <sz val="9"/>
        <color indexed="10"/>
        <rFont val="ＭＳ Ｐゴシック"/>
        <family val="3"/>
      </rPr>
      <t>戸籍名</t>
    </r>
    <r>
      <rPr>
        <sz val="9"/>
        <color indexed="8"/>
        <rFont val="ＭＳ Ｐゴシック"/>
        <family val="3"/>
      </rPr>
      <t>です。研究上、通称名（旧姓等）を使用する方は、電子申請書作成時に登録名の欄に入力してください。　</t>
    </r>
  </si>
  <si>
    <t>　　漢字を使用しない方は、記入例に従って記入してください。（記入例：本名「Isaac　Newton」の場合）</t>
  </si>
  <si>
    <t>　　置き換える文字がない場合はカタカナを使用してください。（漢字名の外国人で、置き換える文字がない場合も同様にカタカナを使用して下さい）</t>
  </si>
  <si>
    <t>★JIS第1水準･第2水準にない文字の場合（例：髙・﨑・_xD842__xDFB7_）、JIS第1水準･第2水準の文字に置き換えてください。</t>
  </si>
  <si>
    <t>　　2．氏名、連絡先等</t>
  </si>
  <si>
    <t>　　　申請する場合については、研究推進係にてID・パスワードの発行をしてますので、該当者いた場合は速やかに、</t>
  </si>
  <si>
    <t>休学期間</t>
  </si>
  <si>
    <t>→</t>
  </si>
  <si>
    <r>
      <t>休学期間の有無</t>
    </r>
    <r>
      <rPr>
        <sz val="10"/>
        <color indexed="10"/>
        <rFont val="ＭＳ Ｐゴシック"/>
        <family val="3"/>
      </rPr>
      <t>※２</t>
    </r>
  </si>
  <si>
    <r>
      <t>博士後期課程の在学状況</t>
    </r>
    <r>
      <rPr>
        <sz val="10"/>
        <color indexed="10"/>
        <rFont val="ＭＳ Ｐゴシック"/>
        <family val="3"/>
      </rPr>
      <t>※1</t>
    </r>
  </si>
  <si>
    <t>過去、電子申請システムによる
パスワード取得の有無</t>
  </si>
  <si>
    <t>申請区分</t>
  </si>
  <si>
    <t>　　1.申請資格</t>
  </si>
  <si>
    <t>Ⅰ.申請者情報</t>
  </si>
  <si>
    <r>
      <t xml:space="preserve">令和4年度の所属が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</si>
  <si>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令和4年度の所属が
</t>
    </r>
    <r>
      <rPr>
        <b/>
        <sz val="10"/>
        <color indexed="8"/>
        <rFont val="ＭＳ Ｐゴシック"/>
        <family val="3"/>
      </rPr>
      <t>他機関</t>
    </r>
  </si>
  <si>
    <t>　　3.申請時の所属機関（令和3.4.1現在）</t>
  </si>
  <si>
    <r>
      <t xml:space="preserve">令和3年度の所属が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</si>
  <si>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令和3年度の所属が
</t>
    </r>
    <r>
      <rPr>
        <b/>
        <sz val="10"/>
        <color indexed="8"/>
        <rFont val="ＭＳ Ｐゴシック"/>
        <family val="3"/>
      </rPr>
      <t>他機関</t>
    </r>
  </si>
  <si>
    <t>令和4年4月1日時点での博士後期課程在学月数</t>
  </si>
  <si>
    <t>令和4年4月1日現在</t>
  </si>
  <si>
    <t>1004</t>
  </si>
  <si>
    <t>1005</t>
  </si>
  <si>
    <t>1006</t>
  </si>
  <si>
    <t>1007</t>
  </si>
  <si>
    <t>1008</t>
  </si>
  <si>
    <t>1009</t>
  </si>
  <si>
    <t>1010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</si>
</sst>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PGothic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MS PGothic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MS PGothic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9"/>
      <name val="MS P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rgb="FF000000"/>
      <name val="MS PGothic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0"/>
      <color rgb="FF000000"/>
      <name val="MS PGothic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sz val="10"/>
      <color theme="0"/>
      <name val="MS P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030A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medium"/>
      <bottom style="medium"/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>
        <color theme="0" tint="-0.1499900072813034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>
        <color theme="0" tint="-0.1499900072813034"/>
      </left>
      <right style="thin">
        <color theme="0" tint="-0.1499900072813034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theme="0" tint="-0.1499900072813034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medium"/>
      <top>
        <color indexed="63"/>
      </top>
      <bottom style="thin"/>
    </border>
    <border>
      <left style="thin">
        <color theme="0" tint="-0.1499900072813034"/>
      </left>
      <right>
        <color indexed="63"/>
      </right>
      <top style="hair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hair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 tint="-0.1499900072813034"/>
      </right>
      <top style="medium"/>
      <bottom style="medium"/>
    </border>
    <border>
      <left style="medium"/>
      <right style="thin">
        <color theme="0" tint="-0.1499900072813034"/>
      </right>
      <top style="medium"/>
      <bottom>
        <color indexed="63"/>
      </bottom>
    </border>
    <border>
      <left style="medium"/>
      <right style="thin">
        <color theme="0" tint="-0.1499900072813034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/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 style="hair">
        <color theme="0" tint="-0.1499900072813034"/>
      </bottom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hair">
        <color theme="0" tint="-0.1499900072813034"/>
      </bottom>
    </border>
    <border>
      <left>
        <color indexed="63"/>
      </left>
      <right>
        <color indexed="63"/>
      </right>
      <top style="hair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 style="hair">
        <color theme="0" tint="-0.1499900072813034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90007281303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4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4" fillId="5" borderId="10" xfId="0" applyFont="1" applyFill="1" applyBorder="1" applyAlignment="1">
      <alignment vertical="center" shrinkToFit="1"/>
    </xf>
    <xf numFmtId="0" fontId="54" fillId="5" borderId="11" xfId="0" applyFont="1" applyFill="1" applyBorder="1" applyAlignment="1">
      <alignment vertical="center" shrinkToFit="1"/>
    </xf>
    <xf numFmtId="0" fontId="54" fillId="5" borderId="12" xfId="0" applyFont="1" applyFill="1" applyBorder="1" applyAlignment="1">
      <alignment vertical="center" shrinkToFit="1"/>
    </xf>
    <xf numFmtId="0" fontId="54" fillId="5" borderId="13" xfId="0" applyFont="1" applyFill="1" applyBorder="1" applyAlignment="1">
      <alignment vertical="center" shrinkToFit="1"/>
    </xf>
    <xf numFmtId="0" fontId="54" fillId="5" borderId="14" xfId="0" applyFont="1" applyFill="1" applyBorder="1" applyAlignment="1">
      <alignment vertical="center" shrinkToFit="1"/>
    </xf>
    <xf numFmtId="0" fontId="54" fillId="5" borderId="15" xfId="0" applyFont="1" applyFill="1" applyBorder="1" applyAlignment="1">
      <alignment vertical="center" shrinkToFit="1"/>
    </xf>
    <xf numFmtId="0" fontId="54" fillId="5" borderId="12" xfId="0" applyFont="1" applyFill="1" applyBorder="1" applyAlignment="1">
      <alignment horizontal="left" vertical="center" indent="1"/>
    </xf>
    <xf numFmtId="0" fontId="54" fillId="5" borderId="13" xfId="0" applyFont="1" applyFill="1" applyBorder="1" applyAlignment="1">
      <alignment horizontal="left" vertical="center" indent="1"/>
    </xf>
    <xf numFmtId="0" fontId="54" fillId="5" borderId="16" xfId="0" applyFont="1" applyFill="1" applyBorder="1" applyAlignment="1">
      <alignment horizontal="left" vertical="center" indent="1"/>
    </xf>
    <xf numFmtId="0" fontId="54" fillId="5" borderId="17" xfId="0" applyFont="1" applyFill="1" applyBorder="1" applyAlignment="1">
      <alignment horizontal="left" vertical="center" indent="1"/>
    </xf>
    <xf numFmtId="0" fontId="54" fillId="5" borderId="14" xfId="0" applyFont="1" applyFill="1" applyBorder="1" applyAlignment="1">
      <alignment horizontal="left" vertical="center" indent="1"/>
    </xf>
    <xf numFmtId="0" fontId="54" fillId="5" borderId="15" xfId="0" applyFont="1" applyFill="1" applyBorder="1" applyAlignment="1">
      <alignment horizontal="left" vertical="center" indent="1"/>
    </xf>
    <xf numFmtId="0" fontId="54" fillId="5" borderId="18" xfId="0" applyFont="1" applyFill="1" applyBorder="1" applyAlignment="1">
      <alignment horizontal="left" vertical="center" indent="1"/>
    </xf>
    <xf numFmtId="0" fontId="54" fillId="5" borderId="19" xfId="0" applyFont="1" applyFill="1" applyBorder="1" applyAlignment="1">
      <alignment horizontal="left" vertical="center" indent="1"/>
    </xf>
    <xf numFmtId="0" fontId="56" fillId="5" borderId="20" xfId="0" applyFont="1" applyFill="1" applyBorder="1" applyAlignment="1">
      <alignment horizontal="left" vertical="center" indent="1"/>
    </xf>
    <xf numFmtId="0" fontId="54" fillId="5" borderId="21" xfId="0" applyFont="1" applyFill="1" applyBorder="1" applyAlignment="1">
      <alignment horizontal="left" vertical="center" indent="1"/>
    </xf>
    <xf numFmtId="0" fontId="54" fillId="5" borderId="20" xfId="0" applyFont="1" applyFill="1" applyBorder="1" applyAlignment="1">
      <alignment horizontal="left" vertical="center" indent="1"/>
    </xf>
    <xf numFmtId="0" fontId="54" fillId="5" borderId="22" xfId="0" applyFont="1" applyFill="1" applyBorder="1" applyAlignment="1">
      <alignment horizontal="left" vertical="center" indent="1"/>
    </xf>
    <xf numFmtId="0" fontId="54" fillId="5" borderId="23" xfId="0" applyFont="1" applyFill="1" applyBorder="1" applyAlignment="1">
      <alignment horizontal="left" vertical="center" indent="1"/>
    </xf>
    <xf numFmtId="0" fontId="57" fillId="0" borderId="23" xfId="0" applyFont="1" applyBorder="1" applyAlignment="1">
      <alignment horizontal="left" vertical="center" indent="1"/>
    </xf>
    <xf numFmtId="0" fontId="57" fillId="0" borderId="2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24" xfId="0" applyFill="1" applyBorder="1" applyAlignment="1">
      <alignment vertical="center"/>
    </xf>
    <xf numFmtId="0" fontId="0" fillId="6" borderId="25" xfId="0" applyFill="1" applyBorder="1" applyAlignment="1">
      <alignment horizontal="center" vertical="center"/>
    </xf>
    <xf numFmtId="0" fontId="54" fillId="6" borderId="26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16" borderId="0" xfId="0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6" borderId="29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54" fillId="6" borderId="33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16" borderId="0" xfId="0" applyFill="1" applyAlignment="1">
      <alignment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4" xfId="0" applyFont="1" applyBorder="1" applyAlignment="1">
      <alignment vertical="center" wrapText="1"/>
    </xf>
    <xf numFmtId="0" fontId="0" fillId="6" borderId="35" xfId="0" applyFill="1" applyBorder="1" applyAlignment="1">
      <alignment horizontal="center" vertical="center" wrapText="1"/>
    </xf>
    <xf numFmtId="0" fontId="54" fillId="6" borderId="36" xfId="0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54" fillId="6" borderId="25" xfId="0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6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6" borderId="43" xfId="0" applyFill="1" applyBorder="1" applyAlignment="1">
      <alignment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vertical="center"/>
    </xf>
    <xf numFmtId="0" fontId="0" fillId="6" borderId="46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 wrapText="1"/>
    </xf>
    <xf numFmtId="0" fontId="0" fillId="33" borderId="47" xfId="0" applyFill="1" applyBorder="1" applyAlignment="1">
      <alignment vertical="center"/>
    </xf>
    <xf numFmtId="0" fontId="54" fillId="34" borderId="48" xfId="0" applyFont="1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6" borderId="43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4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6" borderId="43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6" borderId="29" xfId="0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3" fillId="5" borderId="21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4" borderId="52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8" fillId="0" borderId="23" xfId="0" applyFont="1" applyBorder="1" applyAlignment="1">
      <alignment horizontal="left" vertical="center"/>
    </xf>
    <xf numFmtId="0" fontId="0" fillId="33" borderId="49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66" xfId="0" applyFont="1" applyFill="1" applyBorder="1" applyAlignment="1">
      <alignment horizontal="left" vertical="center" wrapText="1"/>
    </xf>
    <xf numFmtId="0" fontId="59" fillId="8" borderId="0" xfId="0" applyFont="1" applyFill="1" applyAlignment="1">
      <alignment horizontal="left" vertical="center"/>
    </xf>
    <xf numFmtId="0" fontId="54" fillId="6" borderId="28" xfId="0" applyFont="1" applyFill="1" applyBorder="1" applyAlignment="1">
      <alignment horizontal="center" vertical="center" wrapText="1"/>
    </xf>
    <xf numFmtId="0" fontId="54" fillId="6" borderId="67" xfId="0" applyFont="1" applyFill="1" applyBorder="1" applyAlignment="1">
      <alignment horizontal="center" vertical="center" wrapText="1"/>
    </xf>
    <xf numFmtId="0" fontId="54" fillId="6" borderId="68" xfId="0" applyFont="1" applyFill="1" applyBorder="1" applyAlignment="1">
      <alignment horizontal="center" vertical="center" wrapText="1"/>
    </xf>
    <xf numFmtId="0" fontId="54" fillId="6" borderId="69" xfId="0" applyFont="1" applyFill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9" fillId="16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 wrapText="1"/>
    </xf>
    <xf numFmtId="0" fontId="54" fillId="0" borderId="71" xfId="0" applyFont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31" fontId="0" fillId="0" borderId="63" xfId="0" applyNumberFormat="1" applyBorder="1" applyAlignment="1">
      <alignment horizontal="center" vertical="center"/>
    </xf>
    <xf numFmtId="0" fontId="39" fillId="0" borderId="23" xfId="43" applyBorder="1" applyAlignment="1">
      <alignment horizontal="center" vertical="center"/>
    </xf>
    <xf numFmtId="49" fontId="3" fillId="0" borderId="80" xfId="0" applyNumberFormat="1" applyFont="1" applyBorder="1" applyAlignment="1" quotePrefix="1">
      <alignment horizontal="center" vertical="center"/>
    </xf>
    <xf numFmtId="49" fontId="3" fillId="0" borderId="81" xfId="0" applyNumberFormat="1" applyFont="1" applyBorder="1" applyAlignment="1">
      <alignment horizontal="center" vertical="center"/>
    </xf>
    <xf numFmtId="49" fontId="3" fillId="0" borderId="81" xfId="0" applyNumberFormat="1" applyFont="1" applyBorder="1" applyAlignment="1" quotePrefix="1">
      <alignment horizontal="center" vertical="center"/>
    </xf>
    <xf numFmtId="49" fontId="3" fillId="0" borderId="82" xfId="0" applyNumberFormat="1" applyFont="1" applyBorder="1" applyAlignment="1" quotePrefix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57" fillId="0" borderId="84" xfId="0" applyNumberFormat="1" applyFont="1" applyBorder="1" applyAlignment="1" quotePrefix="1">
      <alignment horizontal="center" vertical="center"/>
    </xf>
    <xf numFmtId="49" fontId="57" fillId="0" borderId="85" xfId="0" applyNumberFormat="1" applyFont="1" applyBorder="1" applyAlignment="1" quotePrefix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0" fontId="61" fillId="35" borderId="88" xfId="0" applyFont="1" applyFill="1" applyBorder="1" applyAlignment="1">
      <alignment horizontal="center" vertical="center"/>
    </xf>
    <xf numFmtId="0" fontId="61" fillId="35" borderId="89" xfId="0" applyFont="1" applyFill="1" applyBorder="1" applyAlignment="1">
      <alignment horizontal="center" vertical="center"/>
    </xf>
    <xf numFmtId="0" fontId="61" fillId="35" borderId="9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61" fillId="35" borderId="92" xfId="0" applyFont="1" applyFill="1" applyBorder="1" applyAlignment="1">
      <alignment horizontal="center" vertical="center"/>
    </xf>
    <xf numFmtId="0" fontId="61" fillId="35" borderId="93" xfId="0" applyFont="1" applyFill="1" applyBorder="1" applyAlignment="1">
      <alignment horizontal="center" vertical="center"/>
    </xf>
    <xf numFmtId="0" fontId="61" fillId="35" borderId="9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7"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18</xdr:row>
      <xdr:rowOff>28575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666875" y="4143375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（西暦）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_&#12304;H32&#24180;&#24230;&#29256;&#12305;&#30003;&#35531;&#32773;&#24773;&#22577;&#30003;&#36796;&#26360;_&#31569;&#27874;&#22823;&#2339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記入例"/>
      <sheetName val="コード表"/>
    </sheetNames>
    <sheetDataSet>
      <sheetData sheetId="2">
        <row r="4">
          <cell r="A4" t="str">
            <v>部局正式名</v>
          </cell>
          <cell r="D4" t="str">
            <v>部局名</v>
          </cell>
          <cell r="G4" t="str">
            <v>部局コード</v>
          </cell>
        </row>
        <row r="5">
          <cell r="A5" t="str">
            <v>人文社会科学研究科</v>
          </cell>
          <cell r="D5" t="str">
            <v>人文社会科学</v>
          </cell>
          <cell r="G5" t="str">
            <v>0021</v>
          </cell>
        </row>
        <row r="6">
          <cell r="A6" t="str">
            <v>ビジネス科学研究科</v>
          </cell>
          <cell r="D6" t="str">
            <v>ビジネス科学</v>
          </cell>
          <cell r="G6" t="str">
            <v>0930</v>
          </cell>
        </row>
        <row r="7">
          <cell r="A7" t="str">
            <v>数理物質科学研究科</v>
          </cell>
          <cell r="D7" t="str">
            <v>数理物質科学</v>
          </cell>
          <cell r="G7" t="str">
            <v>0838</v>
          </cell>
        </row>
        <row r="8">
          <cell r="A8" t="str">
            <v>システム情報工学研究科</v>
          </cell>
          <cell r="D8" t="str">
            <v>システム情報工学</v>
          </cell>
          <cell r="G8" t="str">
            <v>0099</v>
          </cell>
        </row>
        <row r="9">
          <cell r="A9" t="str">
            <v>生命環境科学研究科</v>
          </cell>
          <cell r="D9" t="str">
            <v>生命環境科学</v>
          </cell>
          <cell r="G9" t="str">
            <v>0832</v>
          </cell>
        </row>
        <row r="10">
          <cell r="A10" t="str">
            <v>人間総合科学研究科</v>
          </cell>
          <cell r="D10" t="str">
            <v>人間総合科学</v>
          </cell>
          <cell r="G10" t="str">
            <v>0882</v>
          </cell>
        </row>
        <row r="11">
          <cell r="A11" t="str">
            <v>図書館情報メディア研究科</v>
          </cell>
          <cell r="D11" t="str">
            <v>図書館情報メディア</v>
          </cell>
          <cell r="G11" t="str">
            <v>0922</v>
          </cell>
        </row>
        <row r="12">
          <cell r="A12" t="str">
            <v>グローバル教育院</v>
          </cell>
          <cell r="D12" t="str">
            <v>グローバル教育院</v>
          </cell>
          <cell r="G12" t="str">
            <v>2455</v>
          </cell>
        </row>
        <row r="13">
          <cell r="A13" t="str">
            <v>人文社会系</v>
          </cell>
          <cell r="D13" t="str">
            <v>人文社会</v>
          </cell>
          <cell r="G13" t="str">
            <v>9999</v>
          </cell>
        </row>
        <row r="14">
          <cell r="A14" t="str">
            <v>ビジネスサイエンス系</v>
          </cell>
          <cell r="D14" t="str">
            <v>ビジネスサイエンス</v>
          </cell>
          <cell r="G14" t="str">
            <v>2378</v>
          </cell>
        </row>
        <row r="15">
          <cell r="A15" t="str">
            <v>数理物質系</v>
          </cell>
          <cell r="D15" t="str">
            <v>数理物質</v>
          </cell>
          <cell r="G15">
            <v>2371</v>
          </cell>
        </row>
        <row r="16">
          <cell r="A16" t="str">
            <v>システム情報系</v>
          </cell>
          <cell r="D16" t="str">
            <v>システム情報</v>
          </cell>
          <cell r="G16" t="str">
            <v>9999</v>
          </cell>
        </row>
        <row r="17">
          <cell r="A17" t="str">
            <v>生命環境系</v>
          </cell>
          <cell r="D17" t="str">
            <v>生命環境</v>
          </cell>
          <cell r="G17">
            <v>2073</v>
          </cell>
        </row>
        <row r="18">
          <cell r="A18" t="str">
            <v>人間系</v>
          </cell>
          <cell r="D18" t="str">
            <v>人間</v>
          </cell>
          <cell r="G18" t="str">
            <v>9999</v>
          </cell>
        </row>
        <row r="19">
          <cell r="A19" t="str">
            <v>体育系</v>
          </cell>
          <cell r="D19" t="str">
            <v>体育</v>
          </cell>
          <cell r="G19" t="str">
            <v>9999</v>
          </cell>
        </row>
        <row r="20">
          <cell r="A20" t="str">
            <v>芸術系</v>
          </cell>
          <cell r="D20" t="str">
            <v>芸術</v>
          </cell>
          <cell r="G20" t="str">
            <v>9999</v>
          </cell>
        </row>
        <row r="21">
          <cell r="A21" t="str">
            <v>医学医療系</v>
          </cell>
          <cell r="D21" t="str">
            <v>医学医療</v>
          </cell>
          <cell r="G21">
            <v>2372</v>
          </cell>
        </row>
        <row r="22">
          <cell r="A22" t="str">
            <v>図書館情報メディア系</v>
          </cell>
          <cell r="D22" t="str">
            <v>図書館情報メディア</v>
          </cell>
          <cell r="G22" t="str">
            <v>0922</v>
          </cell>
        </row>
        <row r="23">
          <cell r="A23" t="str">
            <v>国際統合睡眠医科学研究機構</v>
          </cell>
          <cell r="D23" t="str">
            <v>国際統合睡眠医科学研究機構</v>
          </cell>
          <cell r="G23" t="str">
            <v>2446</v>
          </cell>
        </row>
        <row r="24">
          <cell r="A24" t="str">
            <v>計算科学研究センター</v>
          </cell>
          <cell r="D24" t="str">
            <v>計算科学研究センター</v>
          </cell>
          <cell r="G24" t="str">
            <v>2215</v>
          </cell>
        </row>
        <row r="25">
          <cell r="A25" t="str">
            <v>生存ダイナミクス研究センター</v>
          </cell>
          <cell r="D25" t="str">
            <v>生存ダイナミクス研究センター</v>
          </cell>
          <cell r="G25" t="str">
            <v>9999</v>
          </cell>
        </row>
        <row r="26">
          <cell r="A26" t="str">
            <v>高細精医療イノベーション研究コア</v>
          </cell>
          <cell r="D26" t="str">
            <v>高細精医療イノベーション研究コア</v>
          </cell>
          <cell r="G26" t="str">
            <v>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uisin1@un.tsukuba.ac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uisin1@un.tsukuba.ac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9"/>
  <sheetViews>
    <sheetView tabSelected="1" view="pageBreakPreview" zoomScaleSheetLayoutView="100" workbookViewId="0" topLeftCell="A1">
      <selection activeCell="D27" sqref="D27"/>
    </sheetView>
  </sheetViews>
  <sheetFormatPr defaultColWidth="9.140625" defaultRowHeight="15"/>
  <cols>
    <col min="2" max="2" width="15.57421875" style="35" customWidth="1"/>
    <col min="3" max="4" width="15.57421875" style="0" customWidth="1"/>
    <col min="5" max="5" width="20.57421875" style="0" customWidth="1"/>
    <col min="6" max="6" width="10.57421875" style="0" customWidth="1"/>
    <col min="7" max="7" width="8.57421875" style="0" customWidth="1"/>
    <col min="8" max="11" width="13.57421875" style="0" customWidth="1"/>
    <col min="12" max="12" width="8.57421875" style="0" customWidth="1"/>
  </cols>
  <sheetData>
    <row r="2" spans="2:9" ht="30" customHeight="1">
      <c r="B2" s="188" t="s">
        <v>339</v>
      </c>
      <c r="C2" s="188"/>
      <c r="D2" s="47"/>
      <c r="E2" s="47"/>
      <c r="F2" s="47"/>
      <c r="G2" s="47"/>
      <c r="H2" s="47"/>
      <c r="I2" s="47"/>
    </row>
    <row r="3" spans="2:3" ht="15" thickBot="1">
      <c r="B3" s="183" t="s">
        <v>338</v>
      </c>
      <c r="C3" s="183"/>
    </row>
    <row r="4" spans="2:7" ht="30" customHeight="1" thickBot="1">
      <c r="B4" s="41" t="s">
        <v>337</v>
      </c>
      <c r="C4" s="59"/>
      <c r="D4" s="189" t="s">
        <v>336</v>
      </c>
      <c r="E4" s="190"/>
      <c r="F4" s="107"/>
      <c r="G4" s="36"/>
    </row>
    <row r="5" spans="2:10" ht="19.5" customHeight="1" thickBot="1">
      <c r="B5" s="191" t="s">
        <v>335</v>
      </c>
      <c r="C5" s="193" t="s">
        <v>345</v>
      </c>
      <c r="D5" s="193"/>
      <c r="E5" s="194"/>
      <c r="F5" s="58" t="s">
        <v>176</v>
      </c>
      <c r="G5" s="36"/>
      <c r="H5" t="s">
        <v>175</v>
      </c>
      <c r="J5" t="s">
        <v>118</v>
      </c>
    </row>
    <row r="6" spans="2:10" ht="19.5" customHeight="1" thickBot="1">
      <c r="B6" s="192"/>
      <c r="C6" s="195" t="s">
        <v>334</v>
      </c>
      <c r="D6" s="195"/>
      <c r="E6" s="196"/>
      <c r="F6" s="164"/>
      <c r="G6" s="67" t="s">
        <v>333</v>
      </c>
      <c r="H6" s="74" t="s">
        <v>332</v>
      </c>
      <c r="I6" s="69" t="s">
        <v>173</v>
      </c>
      <c r="J6" t="s">
        <v>120</v>
      </c>
    </row>
    <row r="7" spans="2:10" ht="15" customHeight="1">
      <c r="B7" s="187" t="s">
        <v>172</v>
      </c>
      <c r="C7" s="187"/>
      <c r="D7" s="187"/>
      <c r="E7" s="187"/>
      <c r="F7" s="187"/>
      <c r="G7" s="68"/>
      <c r="H7" s="68"/>
      <c r="I7" s="68"/>
      <c r="J7" t="s">
        <v>171</v>
      </c>
    </row>
    <row r="8" spans="2:10" ht="15" customHeight="1">
      <c r="B8" s="186" t="s">
        <v>170</v>
      </c>
      <c r="C8" s="186"/>
      <c r="D8" s="186"/>
      <c r="E8" s="52"/>
      <c r="F8" s="36"/>
      <c r="G8" s="68"/>
      <c r="H8" s="68"/>
      <c r="I8" s="68"/>
      <c r="J8" t="s">
        <v>169</v>
      </c>
    </row>
    <row r="9" spans="2:10" ht="15" customHeight="1">
      <c r="B9" s="46"/>
      <c r="C9" s="38"/>
      <c r="D9" s="38"/>
      <c r="E9" s="38"/>
      <c r="F9" s="38"/>
      <c r="G9" s="36"/>
      <c r="J9" t="s">
        <v>331</v>
      </c>
    </row>
    <row r="10" spans="2:10" ht="15" customHeight="1">
      <c r="B10" s="211" t="s">
        <v>330</v>
      </c>
      <c r="C10" s="211"/>
      <c r="D10" s="169"/>
      <c r="E10" s="169"/>
      <c r="F10" s="169"/>
      <c r="G10" s="36"/>
      <c r="J10" t="s">
        <v>167</v>
      </c>
    </row>
    <row r="11" spans="2:7" ht="15" customHeight="1">
      <c r="B11" s="80" t="s">
        <v>329</v>
      </c>
      <c r="C11" s="168"/>
      <c r="D11" s="169"/>
      <c r="E11" s="169"/>
      <c r="F11" s="169"/>
      <c r="G11" s="36"/>
    </row>
    <row r="12" spans="2:10" ht="15" customHeight="1">
      <c r="B12" s="79" t="s">
        <v>328</v>
      </c>
      <c r="C12" s="168"/>
      <c r="D12" s="169"/>
      <c r="E12" s="169"/>
      <c r="F12" s="169"/>
      <c r="G12" s="36"/>
      <c r="J12" t="s">
        <v>121</v>
      </c>
    </row>
    <row r="13" spans="2:10" ht="15" customHeight="1">
      <c r="B13" s="79" t="s">
        <v>164</v>
      </c>
      <c r="C13" s="168"/>
      <c r="D13" s="169"/>
      <c r="E13" s="169"/>
      <c r="F13" s="169"/>
      <c r="G13" s="36"/>
      <c r="J13" t="s">
        <v>122</v>
      </c>
    </row>
    <row r="14" spans="2:10" ht="15" customHeight="1">
      <c r="B14" s="79" t="s">
        <v>327</v>
      </c>
      <c r="C14" s="168"/>
      <c r="D14" s="169"/>
      <c r="E14" s="169"/>
      <c r="F14" s="169"/>
      <c r="G14" s="36"/>
      <c r="J14" t="s">
        <v>162</v>
      </c>
    </row>
    <row r="15" spans="2:10" ht="15" customHeight="1" thickBot="1">
      <c r="B15" s="79" t="s">
        <v>326</v>
      </c>
      <c r="C15" s="168"/>
      <c r="D15" s="169"/>
      <c r="E15" s="169"/>
      <c r="F15" s="169"/>
      <c r="G15" s="36"/>
      <c r="J15" t="s">
        <v>128</v>
      </c>
    </row>
    <row r="16" spans="2:7" ht="15" customHeight="1" thickBot="1">
      <c r="B16" s="81"/>
      <c r="C16" s="205" t="s">
        <v>312</v>
      </c>
      <c r="D16" s="205"/>
      <c r="E16" s="205" t="s">
        <v>311</v>
      </c>
      <c r="F16" s="206"/>
      <c r="G16" s="36"/>
    </row>
    <row r="17" spans="2:10" ht="15" customHeight="1" thickTop="1">
      <c r="B17" s="165" t="s">
        <v>51</v>
      </c>
      <c r="C17" s="197"/>
      <c r="D17" s="207"/>
      <c r="E17" s="197"/>
      <c r="F17" s="198"/>
      <c r="G17" s="38"/>
      <c r="J17" t="s">
        <v>160</v>
      </c>
    </row>
    <row r="18" spans="2:10" ht="30" customHeight="1">
      <c r="B18" s="70" t="s">
        <v>325</v>
      </c>
      <c r="C18" s="203"/>
      <c r="D18" s="204"/>
      <c r="E18" s="177"/>
      <c r="F18" s="178"/>
      <c r="G18" s="38"/>
      <c r="J18" t="s">
        <v>159</v>
      </c>
    </row>
    <row r="19" spans="2:10" ht="24.75" customHeight="1">
      <c r="B19" s="60" t="s">
        <v>324</v>
      </c>
      <c r="C19" s="179" t="s">
        <v>158</v>
      </c>
      <c r="D19" s="180"/>
      <c r="E19" s="71" t="s">
        <v>346</v>
      </c>
      <c r="F19" s="61" t="s">
        <v>157</v>
      </c>
      <c r="G19" s="36"/>
      <c r="J19" t="s">
        <v>123</v>
      </c>
    </row>
    <row r="20" spans="2:10" ht="15" customHeight="1">
      <c r="B20" s="201" t="s">
        <v>323</v>
      </c>
      <c r="C20" s="72" t="s">
        <v>322</v>
      </c>
      <c r="D20" s="179"/>
      <c r="E20" s="181"/>
      <c r="F20" s="182"/>
      <c r="G20" s="38"/>
      <c r="J20" t="s">
        <v>124</v>
      </c>
    </row>
    <row r="21" spans="2:10" ht="15" customHeight="1" thickBot="1">
      <c r="B21" s="202"/>
      <c r="C21" s="73" t="s">
        <v>321</v>
      </c>
      <c r="D21" s="199"/>
      <c r="E21" s="199"/>
      <c r="F21" s="200"/>
      <c r="G21" s="38"/>
      <c r="J21" t="s">
        <v>133</v>
      </c>
    </row>
    <row r="22" spans="2:7" ht="15" customHeight="1">
      <c r="B22" s="169"/>
      <c r="C22" s="36"/>
      <c r="D22" s="169"/>
      <c r="E22" s="169"/>
      <c r="F22" s="169"/>
      <c r="G22" s="38"/>
    </row>
    <row r="23" spans="2:5" ht="14.25">
      <c r="B23" s="56" t="s">
        <v>342</v>
      </c>
      <c r="C23" s="56"/>
      <c r="D23" s="56"/>
      <c r="E23" s="56"/>
    </row>
    <row r="24" spans="2:5" ht="15" thickBot="1">
      <c r="B24" s="57" t="s">
        <v>320</v>
      </c>
      <c r="C24" s="56"/>
      <c r="D24" s="56"/>
      <c r="E24" s="56"/>
    </row>
    <row r="25" spans="2:7" ht="14.25" thickBot="1">
      <c r="B25" s="81"/>
      <c r="C25" s="84" t="s">
        <v>305</v>
      </c>
      <c r="D25" s="85" t="s">
        <v>304</v>
      </c>
      <c r="E25" s="85" t="s">
        <v>317</v>
      </c>
      <c r="F25" s="84"/>
      <c r="G25" s="86"/>
    </row>
    <row r="26" spans="2:7" ht="34.5" customHeight="1" thickBot="1" thickTop="1">
      <c r="B26" s="42" t="s">
        <v>343</v>
      </c>
      <c r="C26" s="82" t="s">
        <v>0</v>
      </c>
      <c r="D26" s="110"/>
      <c r="E26" s="172"/>
      <c r="F26" s="83"/>
      <c r="G26" s="63" t="s">
        <v>154</v>
      </c>
    </row>
    <row r="27" spans="2:7" ht="15" customHeight="1" thickBot="1">
      <c r="B27" s="91" t="s">
        <v>150</v>
      </c>
      <c r="C27" s="92">
        <v>12102</v>
      </c>
      <c r="D27" s="78" t="e">
        <f>VLOOKUP(D26,'コード表'!A4:H26,7,FALSE)</f>
        <v>#N/A</v>
      </c>
      <c r="E27" s="184" t="s">
        <v>151</v>
      </c>
      <c r="F27" s="184"/>
      <c r="G27" s="90"/>
    </row>
    <row r="28" spans="2:7" ht="34.5" customHeight="1">
      <c r="B28" s="42" t="s">
        <v>344</v>
      </c>
      <c r="C28" s="62"/>
      <c r="D28" s="62"/>
      <c r="E28" s="36"/>
      <c r="F28" s="83"/>
      <c r="G28" s="63" t="s">
        <v>154</v>
      </c>
    </row>
    <row r="29" spans="2:7" ht="15" customHeight="1" thickBot="1">
      <c r="B29" s="43" t="s">
        <v>150</v>
      </c>
      <c r="C29" s="163"/>
      <c r="D29" s="37"/>
      <c r="E29" s="185" t="s">
        <v>149</v>
      </c>
      <c r="F29" s="185"/>
      <c r="G29" s="40"/>
    </row>
    <row r="30" spans="2:7" ht="15" customHeight="1">
      <c r="B30" s="162"/>
      <c r="C30" s="169"/>
      <c r="D30" s="36"/>
      <c r="E30" s="171"/>
      <c r="F30" s="171"/>
      <c r="G30" s="49"/>
    </row>
    <row r="31" spans="2:8" ht="15" customHeight="1">
      <c r="B31" s="48"/>
      <c r="C31" s="171"/>
      <c r="D31" s="49"/>
      <c r="E31" s="171"/>
      <c r="F31" s="171"/>
      <c r="G31" s="49"/>
      <c r="H31" s="39"/>
    </row>
    <row r="32" spans="2:3" ht="15" customHeight="1">
      <c r="B32" s="211" t="s">
        <v>319</v>
      </c>
      <c r="C32" s="211"/>
    </row>
    <row r="33" spans="2:3" ht="15" customHeight="1" thickBot="1">
      <c r="B33" s="57" t="s">
        <v>318</v>
      </c>
      <c r="C33" s="168"/>
    </row>
    <row r="34" spans="2:7" ht="15" customHeight="1" thickBot="1">
      <c r="B34" s="81"/>
      <c r="C34" s="84" t="s">
        <v>305</v>
      </c>
      <c r="D34" s="87" t="s">
        <v>304</v>
      </c>
      <c r="E34" s="166" t="s">
        <v>317</v>
      </c>
      <c r="F34" s="84"/>
      <c r="G34" s="86"/>
    </row>
    <row r="35" spans="2:7" ht="34.5" customHeight="1" thickBot="1" thickTop="1">
      <c r="B35" s="42" t="s">
        <v>340</v>
      </c>
      <c r="C35" s="82" t="s">
        <v>0</v>
      </c>
      <c r="D35" s="110"/>
      <c r="E35" s="172"/>
      <c r="F35" s="83"/>
      <c r="G35" s="63" t="s">
        <v>154</v>
      </c>
    </row>
    <row r="36" spans="2:7" s="35" customFormat="1" ht="15" customHeight="1" thickBot="1">
      <c r="B36" s="91" t="s">
        <v>150</v>
      </c>
      <c r="C36" s="92">
        <v>12102</v>
      </c>
      <c r="D36" s="78" t="e">
        <f>VLOOKUP(D35,'[1]コード表'!A4:H26,7,FALSE)</f>
        <v>#N/A</v>
      </c>
      <c r="E36" s="184" t="s">
        <v>151</v>
      </c>
      <c r="F36" s="184"/>
      <c r="G36" s="170"/>
    </row>
    <row r="37" spans="2:7" ht="34.5" customHeight="1">
      <c r="B37" s="64" t="s">
        <v>341</v>
      </c>
      <c r="C37" s="111"/>
      <c r="D37" s="112"/>
      <c r="E37" s="65"/>
      <c r="F37" s="83"/>
      <c r="G37" s="63" t="s">
        <v>154</v>
      </c>
    </row>
    <row r="38" spans="2:7" ht="15" customHeight="1" thickBot="1">
      <c r="B38" s="43" t="s">
        <v>150</v>
      </c>
      <c r="C38" s="163"/>
      <c r="D38" s="163"/>
      <c r="E38" s="185" t="s">
        <v>149</v>
      </c>
      <c r="F38" s="185"/>
      <c r="G38" s="40"/>
    </row>
    <row r="39" spans="2:8" ht="15" customHeight="1">
      <c r="B39" s="162"/>
      <c r="C39" s="49"/>
      <c r="D39" s="49"/>
      <c r="E39" s="171"/>
      <c r="F39" s="171"/>
      <c r="G39" s="49"/>
      <c r="H39" s="39"/>
    </row>
    <row r="40" spans="2:8" ht="15" customHeight="1">
      <c r="B40" s="162"/>
      <c r="C40" s="49"/>
      <c r="D40" s="49"/>
      <c r="E40" s="171"/>
      <c r="F40" s="171"/>
      <c r="G40" s="49"/>
      <c r="H40" s="39"/>
    </row>
    <row r="41" spans="2:9" ht="30" customHeight="1">
      <c r="B41" s="212" t="s">
        <v>316</v>
      </c>
      <c r="C41" s="212"/>
      <c r="D41" s="50"/>
      <c r="E41" s="51"/>
      <c r="F41" s="51"/>
      <c r="G41" s="50"/>
      <c r="H41" s="66"/>
      <c r="I41" s="66"/>
    </row>
    <row r="42" spans="2:7" s="39" customFormat="1" ht="15" customHeight="1">
      <c r="B42" s="54"/>
      <c r="C42" s="54"/>
      <c r="D42" s="49"/>
      <c r="E42" s="171"/>
      <c r="F42" s="171"/>
      <c r="G42" s="49"/>
    </row>
    <row r="43" spans="2:6" ht="15" customHeight="1" thickBot="1">
      <c r="B43" s="55" t="s">
        <v>315</v>
      </c>
      <c r="E43" s="39"/>
      <c r="F43" s="39"/>
    </row>
    <row r="44" spans="2:7" ht="15" customHeight="1" thickBot="1">
      <c r="B44" s="89"/>
      <c r="C44" s="217" t="s">
        <v>312</v>
      </c>
      <c r="D44" s="217"/>
      <c r="E44" s="217" t="s">
        <v>311</v>
      </c>
      <c r="F44" s="217"/>
      <c r="G44" s="88" t="s">
        <v>310</v>
      </c>
    </row>
    <row r="45" spans="2:7" ht="15" customHeight="1" thickTop="1">
      <c r="B45" s="45" t="s">
        <v>309</v>
      </c>
      <c r="C45" s="197"/>
      <c r="D45" s="218"/>
      <c r="E45" s="218"/>
      <c r="F45" s="207"/>
      <c r="G45" s="175"/>
    </row>
    <row r="46" spans="2:7" ht="30" customHeight="1">
      <c r="B46" s="94" t="s">
        <v>308</v>
      </c>
      <c r="C46" s="209"/>
      <c r="D46" s="209"/>
      <c r="E46" s="209"/>
      <c r="F46" s="210"/>
      <c r="G46" s="176"/>
    </row>
    <row r="47" spans="2:7" ht="15" customHeight="1">
      <c r="B47" s="208" t="s">
        <v>307</v>
      </c>
      <c r="C47" s="75" t="s">
        <v>305</v>
      </c>
      <c r="D47" s="161" t="s">
        <v>304</v>
      </c>
      <c r="E47" s="76" t="s">
        <v>303</v>
      </c>
      <c r="F47" s="173" t="s">
        <v>302</v>
      </c>
      <c r="G47" s="174"/>
    </row>
    <row r="48" spans="2:7" ht="34.5" customHeight="1" thickBot="1">
      <c r="B48" s="208"/>
      <c r="C48" s="108" t="s">
        <v>0</v>
      </c>
      <c r="D48" s="108"/>
      <c r="E48" s="169"/>
      <c r="F48" s="213"/>
      <c r="G48" s="214"/>
    </row>
    <row r="49" spans="2:7" s="35" customFormat="1" ht="15" customHeight="1" thickBot="1">
      <c r="B49" s="93" t="s">
        <v>150</v>
      </c>
      <c r="C49" s="92">
        <v>12102</v>
      </c>
      <c r="D49" s="78" t="e">
        <f>VLOOKUP(D48,'[1]コード表'!A4:H26,7,FALSE)</f>
        <v>#N/A</v>
      </c>
      <c r="E49" s="215" t="s">
        <v>151</v>
      </c>
      <c r="F49" s="184"/>
      <c r="G49" s="216"/>
    </row>
    <row r="50" spans="2:7" ht="15" customHeight="1">
      <c r="B50" s="208" t="s">
        <v>306</v>
      </c>
      <c r="C50" s="75" t="s">
        <v>305</v>
      </c>
      <c r="D50" s="161" t="s">
        <v>304</v>
      </c>
      <c r="E50" s="76" t="s">
        <v>303</v>
      </c>
      <c r="F50" s="173" t="s">
        <v>302</v>
      </c>
      <c r="G50" s="174"/>
    </row>
    <row r="51" spans="2:7" ht="34.5" customHeight="1">
      <c r="B51" s="208"/>
      <c r="C51" s="108"/>
      <c r="D51" s="108"/>
      <c r="E51" s="109"/>
      <c r="F51" s="220"/>
      <c r="G51" s="221"/>
    </row>
    <row r="52" spans="2:7" ht="15" customHeight="1" thickBot="1">
      <c r="B52" s="44" t="s">
        <v>150</v>
      </c>
      <c r="C52" s="113"/>
      <c r="D52" s="113"/>
      <c r="E52" s="185" t="s">
        <v>149</v>
      </c>
      <c r="F52" s="185"/>
      <c r="G52" s="219"/>
    </row>
    <row r="53" ht="15" customHeight="1">
      <c r="B53" s="53" t="s">
        <v>148</v>
      </c>
    </row>
    <row r="54" ht="15" customHeight="1">
      <c r="B54" s="53" t="s">
        <v>301</v>
      </c>
    </row>
    <row r="55" ht="15" customHeight="1">
      <c r="B55" s="53" t="s">
        <v>146</v>
      </c>
    </row>
    <row r="56" ht="15" customHeight="1">
      <c r="B56" s="53" t="s">
        <v>314</v>
      </c>
    </row>
    <row r="57" ht="15" customHeight="1" thickBot="1">
      <c r="B57" s="55" t="s">
        <v>313</v>
      </c>
    </row>
    <row r="58" spans="2:7" ht="15" customHeight="1" thickBot="1">
      <c r="B58" s="89"/>
      <c r="C58" s="217" t="s">
        <v>312</v>
      </c>
      <c r="D58" s="217"/>
      <c r="E58" s="217" t="s">
        <v>311</v>
      </c>
      <c r="F58" s="217"/>
      <c r="G58" s="88" t="s">
        <v>310</v>
      </c>
    </row>
    <row r="59" spans="2:7" ht="15" customHeight="1" thickTop="1">
      <c r="B59" s="167" t="s">
        <v>309</v>
      </c>
      <c r="C59" s="218"/>
      <c r="D59" s="218"/>
      <c r="E59" s="218"/>
      <c r="F59" s="218"/>
      <c r="G59" s="214"/>
    </row>
    <row r="60" spans="2:7" ht="30" customHeight="1">
      <c r="B60" s="94" t="s">
        <v>308</v>
      </c>
      <c r="C60" s="209"/>
      <c r="D60" s="209"/>
      <c r="E60" s="209"/>
      <c r="F60" s="209"/>
      <c r="G60" s="222"/>
    </row>
    <row r="61" spans="2:7" ht="15" customHeight="1">
      <c r="B61" s="208" t="s">
        <v>307</v>
      </c>
      <c r="C61" s="77" t="s">
        <v>305</v>
      </c>
      <c r="D61" s="95" t="s">
        <v>304</v>
      </c>
      <c r="E61" s="77" t="s">
        <v>303</v>
      </c>
      <c r="F61" s="223" t="s">
        <v>302</v>
      </c>
      <c r="G61" s="224"/>
    </row>
    <row r="62" spans="2:7" ht="30" customHeight="1" thickBot="1">
      <c r="B62" s="208"/>
      <c r="C62" s="108" t="s">
        <v>0</v>
      </c>
      <c r="D62" s="108"/>
      <c r="E62" s="169"/>
      <c r="F62" s="213"/>
      <c r="G62" s="214"/>
    </row>
    <row r="63" spans="2:7" s="35" customFormat="1" ht="15" customHeight="1" thickBot="1">
      <c r="B63" s="93" t="s">
        <v>150</v>
      </c>
      <c r="C63" s="92">
        <v>12102</v>
      </c>
      <c r="D63" s="78" t="e">
        <f>VLOOKUP(D62,'[1]コード表'!A4:H26,7,FALSE)</f>
        <v>#N/A</v>
      </c>
      <c r="E63" s="215" t="s">
        <v>151</v>
      </c>
      <c r="F63" s="184"/>
      <c r="G63" s="216"/>
    </row>
    <row r="64" spans="2:7" ht="15" customHeight="1">
      <c r="B64" s="208" t="s">
        <v>306</v>
      </c>
      <c r="C64" s="76" t="s">
        <v>305</v>
      </c>
      <c r="D64" s="75" t="s">
        <v>304</v>
      </c>
      <c r="E64" s="76" t="s">
        <v>303</v>
      </c>
      <c r="F64" s="173" t="s">
        <v>302</v>
      </c>
      <c r="G64" s="174"/>
    </row>
    <row r="65" spans="2:7" ht="30" customHeight="1">
      <c r="B65" s="208"/>
      <c r="C65" s="108"/>
      <c r="D65" s="108"/>
      <c r="E65" s="109"/>
      <c r="F65" s="225"/>
      <c r="G65" s="221"/>
    </row>
    <row r="66" spans="2:7" ht="15" customHeight="1" thickBot="1">
      <c r="B66" s="44" t="s">
        <v>150</v>
      </c>
      <c r="C66" s="113"/>
      <c r="D66" s="113"/>
      <c r="E66" s="185" t="s">
        <v>149</v>
      </c>
      <c r="F66" s="185"/>
      <c r="G66" s="219"/>
    </row>
    <row r="67" ht="15" customHeight="1">
      <c r="B67" s="53" t="s">
        <v>148</v>
      </c>
    </row>
    <row r="68" ht="15" customHeight="1">
      <c r="B68" s="53" t="s">
        <v>301</v>
      </c>
    </row>
    <row r="69" ht="15" customHeight="1">
      <c r="B69" s="53" t="s">
        <v>146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55">
    <mergeCell ref="E63:G63"/>
    <mergeCell ref="E66:G66"/>
    <mergeCell ref="F61:G61"/>
    <mergeCell ref="F62:G62"/>
    <mergeCell ref="F64:G64"/>
    <mergeCell ref="F65:G65"/>
    <mergeCell ref="E52:G52"/>
    <mergeCell ref="C58:D58"/>
    <mergeCell ref="E58:F58"/>
    <mergeCell ref="C59:D59"/>
    <mergeCell ref="E59:F59"/>
    <mergeCell ref="F51:G51"/>
    <mergeCell ref="G59:G60"/>
    <mergeCell ref="C60:D60"/>
    <mergeCell ref="E60:F60"/>
    <mergeCell ref="B10:C10"/>
    <mergeCell ref="B32:C32"/>
    <mergeCell ref="B41:C41"/>
    <mergeCell ref="F47:G47"/>
    <mergeCell ref="F48:G48"/>
    <mergeCell ref="E49:G49"/>
    <mergeCell ref="C44:D44"/>
    <mergeCell ref="E44:F44"/>
    <mergeCell ref="C45:D45"/>
    <mergeCell ref="E45:F45"/>
    <mergeCell ref="C16:D16"/>
    <mergeCell ref="E16:F16"/>
    <mergeCell ref="C17:D17"/>
    <mergeCell ref="E36:F36"/>
    <mergeCell ref="B50:B51"/>
    <mergeCell ref="B64:B65"/>
    <mergeCell ref="B61:B62"/>
    <mergeCell ref="B47:B48"/>
    <mergeCell ref="C46:D46"/>
    <mergeCell ref="E46:F46"/>
    <mergeCell ref="B2:C2"/>
    <mergeCell ref="D4:E4"/>
    <mergeCell ref="B5:B6"/>
    <mergeCell ref="C5:E5"/>
    <mergeCell ref="C6:E6"/>
    <mergeCell ref="E38:F38"/>
    <mergeCell ref="E17:F17"/>
    <mergeCell ref="D21:F21"/>
    <mergeCell ref="B20:B21"/>
    <mergeCell ref="C18:D18"/>
    <mergeCell ref="F50:G50"/>
    <mergeCell ref="G45:G46"/>
    <mergeCell ref="E18:F18"/>
    <mergeCell ref="C19:D19"/>
    <mergeCell ref="D20:F20"/>
    <mergeCell ref="B3:C3"/>
    <mergeCell ref="E27:F27"/>
    <mergeCell ref="E29:F29"/>
    <mergeCell ref="B8:D8"/>
    <mergeCell ref="B7:F7"/>
  </mergeCells>
  <conditionalFormatting sqref="C37:G37 C38:D38">
    <cfRule type="expression" priority="8" dxfId="0" stopIfTrue="1">
      <formula>$D$35&lt;&gt;""</formula>
    </cfRule>
  </conditionalFormatting>
  <conditionalFormatting sqref="C28:G28 C29:D29">
    <cfRule type="expression" priority="7" dxfId="0" stopIfTrue="1">
      <formula>$D$26&lt;&gt;""</formula>
    </cfRule>
  </conditionalFormatting>
  <conditionalFormatting sqref="C51:G51 C52:D52">
    <cfRule type="expression" priority="6" dxfId="0" stopIfTrue="1">
      <formula>$D$48&lt;&gt;""</formula>
    </cfRule>
  </conditionalFormatting>
  <conditionalFormatting sqref="C65:G65 C66:D66">
    <cfRule type="expression" priority="5" dxfId="0" stopIfTrue="1">
      <formula>$D$62&lt;&gt;""</formula>
    </cfRule>
  </conditionalFormatting>
  <conditionalFormatting sqref="C26:G26 C27:D27">
    <cfRule type="expression" priority="4" dxfId="0" stopIfTrue="1">
      <formula>$C$28&lt;&gt;""</formula>
    </cfRule>
  </conditionalFormatting>
  <conditionalFormatting sqref="C35:G35 C36:D36">
    <cfRule type="expression" priority="3" dxfId="0" stopIfTrue="1">
      <formula>$C$37&lt;&gt;""</formula>
    </cfRule>
  </conditionalFormatting>
  <conditionalFormatting sqref="C48:G48 C49:D49">
    <cfRule type="expression" priority="2" dxfId="0" stopIfTrue="1">
      <formula>$C$51&lt;&gt;""</formula>
    </cfRule>
  </conditionalFormatting>
  <conditionalFormatting sqref="C62:G62 C63:D63">
    <cfRule type="expression" priority="1" dxfId="0" stopIfTrue="1">
      <formula>$C$65&lt;&gt;""</formula>
    </cfRule>
  </conditionalFormatting>
  <dataValidations count="6">
    <dataValidation type="list" allowBlank="1" showInputMessage="1" showErrorMessage="1" sqref="E48 E62">
      <formula1>"系,附置研等,研究コア"</formula1>
    </dataValidation>
    <dataValidation type="list" allowBlank="1" showInputMessage="1" showErrorMessage="1" sqref="F26 F28 F35 F37">
      <formula1>"1,2,3,4,5"</formula1>
    </dataValidation>
    <dataValidation type="list" allowBlank="1" showInputMessage="1" showErrorMessage="1" sqref="E35">
      <formula1>"博士前期課程,博士課程（3年制）,博士課程（5年一貫制）,博士課程（医・歯・薬・獣医学系4年制）"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C4">
      <formula1>"DC1,DC2,PD,RPD"</formula1>
    </dataValidation>
    <dataValidation type="list" allowBlank="1" showInputMessage="1" showErrorMessage="1" sqref="E26">
      <formula1>"修士課程,博士前期課程,博士課程（3年制）,博士課程（5年一貫制）,博士課程（医・歯・薬・獣医学系4年制）"</formula1>
    </dataValidation>
  </dataValidations>
  <printOptions/>
  <pageMargins left="0.25" right="0.25" top="0.75" bottom="0.75" header="0.3" footer="0.3"/>
  <pageSetup fitToWidth="0" fitToHeight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9"/>
  <sheetViews>
    <sheetView view="pageBreakPreview" zoomScaleSheetLayoutView="100" workbookViewId="0" topLeftCell="A1">
      <selection activeCell="D27" sqref="D27"/>
    </sheetView>
  </sheetViews>
  <sheetFormatPr defaultColWidth="9.140625" defaultRowHeight="15"/>
  <cols>
    <col min="2" max="2" width="15.57421875" style="35" customWidth="1"/>
    <col min="3" max="4" width="15.57421875" style="0" customWidth="1"/>
    <col min="5" max="5" width="20.57421875" style="0" customWidth="1"/>
    <col min="6" max="6" width="10.57421875" style="0" customWidth="1"/>
    <col min="7" max="7" width="8.57421875" style="0" customWidth="1"/>
    <col min="8" max="11" width="13.57421875" style="0" customWidth="1"/>
    <col min="12" max="12" width="8.57421875" style="0" customWidth="1"/>
  </cols>
  <sheetData>
    <row r="2" spans="2:9" ht="30" customHeight="1">
      <c r="B2" s="188" t="s">
        <v>220</v>
      </c>
      <c r="C2" s="188"/>
      <c r="D2" s="47"/>
      <c r="E2" s="47"/>
      <c r="F2" s="47"/>
      <c r="G2" s="47"/>
      <c r="H2" s="47"/>
      <c r="I2" s="47"/>
    </row>
    <row r="3" spans="2:3" ht="15" thickBot="1">
      <c r="B3" s="183" t="s">
        <v>184</v>
      </c>
      <c r="C3" s="183"/>
    </row>
    <row r="4" spans="2:7" ht="30" customHeight="1" thickBot="1">
      <c r="B4" s="41" t="s">
        <v>177</v>
      </c>
      <c r="C4" s="59"/>
      <c r="D4" s="189" t="s">
        <v>186</v>
      </c>
      <c r="E4" s="190"/>
      <c r="F4" s="126"/>
      <c r="G4" s="36"/>
    </row>
    <row r="5" spans="2:10" ht="24" customHeight="1" thickBot="1">
      <c r="B5" s="226" t="s">
        <v>187</v>
      </c>
      <c r="C5" s="227" t="s">
        <v>292</v>
      </c>
      <c r="D5" s="227"/>
      <c r="E5" s="228"/>
      <c r="F5" s="58" t="s">
        <v>176</v>
      </c>
      <c r="G5" s="36"/>
      <c r="H5" t="s">
        <v>175</v>
      </c>
      <c r="J5" t="s">
        <v>118</v>
      </c>
    </row>
    <row r="6" spans="2:10" ht="24" customHeight="1" thickBot="1">
      <c r="B6" s="192"/>
      <c r="C6" s="195" t="s">
        <v>188</v>
      </c>
      <c r="D6" s="195"/>
      <c r="E6" s="196"/>
      <c r="F6" s="122"/>
      <c r="G6" s="67" t="s">
        <v>174</v>
      </c>
      <c r="H6" s="74" t="s">
        <v>189</v>
      </c>
      <c r="I6" s="69" t="s">
        <v>173</v>
      </c>
      <c r="J6" t="s">
        <v>120</v>
      </c>
    </row>
    <row r="7" spans="2:10" ht="15" customHeight="1">
      <c r="B7" s="187" t="s">
        <v>172</v>
      </c>
      <c r="C7" s="187"/>
      <c r="D7" s="187"/>
      <c r="E7" s="187"/>
      <c r="F7" s="187"/>
      <c r="G7" s="68"/>
      <c r="H7" s="68"/>
      <c r="I7" s="68"/>
      <c r="J7" t="s">
        <v>171</v>
      </c>
    </row>
    <row r="8" spans="2:10" ht="15" customHeight="1">
      <c r="B8" s="186" t="s">
        <v>170</v>
      </c>
      <c r="C8" s="186"/>
      <c r="D8" s="186"/>
      <c r="E8" s="52"/>
      <c r="F8" s="36"/>
      <c r="G8" s="68"/>
      <c r="H8" s="68"/>
      <c r="I8" s="68"/>
      <c r="J8" t="s">
        <v>169</v>
      </c>
    </row>
    <row r="9" spans="2:10" ht="15" customHeight="1">
      <c r="B9" s="46"/>
      <c r="C9" s="38"/>
      <c r="D9" s="38"/>
      <c r="E9" s="38"/>
      <c r="F9" s="38"/>
      <c r="G9" s="36"/>
      <c r="J9" t="s">
        <v>168</v>
      </c>
    </row>
    <row r="10" spans="2:10" ht="15" customHeight="1">
      <c r="B10" s="211" t="s">
        <v>185</v>
      </c>
      <c r="C10" s="211"/>
      <c r="D10" s="116"/>
      <c r="E10" s="116"/>
      <c r="F10" s="116"/>
      <c r="G10" s="36"/>
      <c r="J10" t="s">
        <v>167</v>
      </c>
    </row>
    <row r="11" spans="2:7" ht="15" customHeight="1">
      <c r="B11" s="80" t="s">
        <v>166</v>
      </c>
      <c r="C11" s="118"/>
      <c r="D11" s="116"/>
      <c r="E11" s="116"/>
      <c r="F11" s="116"/>
      <c r="G11" s="36"/>
    </row>
    <row r="12" spans="2:10" ht="15" customHeight="1">
      <c r="B12" s="79" t="s">
        <v>165</v>
      </c>
      <c r="C12" s="118"/>
      <c r="D12" s="116"/>
      <c r="E12" s="116"/>
      <c r="F12" s="116"/>
      <c r="G12" s="36"/>
      <c r="J12" t="s">
        <v>121</v>
      </c>
    </row>
    <row r="13" spans="2:10" ht="15" customHeight="1">
      <c r="B13" s="79" t="s">
        <v>164</v>
      </c>
      <c r="C13" s="118"/>
      <c r="D13" s="116"/>
      <c r="E13" s="116"/>
      <c r="F13" s="116"/>
      <c r="G13" s="36"/>
      <c r="J13" t="s">
        <v>122</v>
      </c>
    </row>
    <row r="14" spans="2:10" ht="15" customHeight="1">
      <c r="B14" s="79" t="s">
        <v>163</v>
      </c>
      <c r="C14" s="118"/>
      <c r="D14" s="116"/>
      <c r="E14" s="116"/>
      <c r="F14" s="116"/>
      <c r="G14" s="36"/>
      <c r="J14" t="s">
        <v>162</v>
      </c>
    </row>
    <row r="15" spans="2:10" ht="15" customHeight="1" thickBot="1">
      <c r="B15" s="79" t="s">
        <v>161</v>
      </c>
      <c r="C15" s="118"/>
      <c r="D15" s="116"/>
      <c r="E15" s="116"/>
      <c r="F15" s="116"/>
      <c r="G15" s="36"/>
      <c r="J15" t="s">
        <v>128</v>
      </c>
    </row>
    <row r="16" spans="2:7" ht="15" customHeight="1" thickBot="1">
      <c r="B16" s="81" t="s">
        <v>181</v>
      </c>
      <c r="C16" s="205" t="s">
        <v>179</v>
      </c>
      <c r="D16" s="205"/>
      <c r="E16" s="205" t="s">
        <v>180</v>
      </c>
      <c r="F16" s="206"/>
      <c r="G16" s="36"/>
    </row>
    <row r="17" spans="2:10" ht="15" customHeight="1" thickTop="1">
      <c r="B17" s="123" t="s">
        <v>199</v>
      </c>
      <c r="C17" s="197"/>
      <c r="D17" s="207"/>
      <c r="E17" s="197"/>
      <c r="F17" s="198"/>
      <c r="G17" s="38"/>
      <c r="J17" t="s">
        <v>160</v>
      </c>
    </row>
    <row r="18" spans="2:10" ht="45" customHeight="1">
      <c r="B18" s="70" t="s">
        <v>190</v>
      </c>
      <c r="C18" s="203"/>
      <c r="D18" s="204"/>
      <c r="E18" s="177"/>
      <c r="F18" s="178"/>
      <c r="G18" s="38"/>
      <c r="J18" t="s">
        <v>159</v>
      </c>
    </row>
    <row r="19" spans="2:10" ht="30" customHeight="1">
      <c r="B19" s="125" t="s">
        <v>178</v>
      </c>
      <c r="C19" s="179" t="s">
        <v>158</v>
      </c>
      <c r="D19" s="180"/>
      <c r="E19" s="71" t="s">
        <v>293</v>
      </c>
      <c r="F19" s="61" t="s">
        <v>157</v>
      </c>
      <c r="G19" s="36"/>
      <c r="J19" t="s">
        <v>123</v>
      </c>
    </row>
    <row r="20" spans="2:10" ht="15" customHeight="1">
      <c r="B20" s="201"/>
      <c r="C20" s="72" t="s">
        <v>182</v>
      </c>
      <c r="D20" s="179"/>
      <c r="E20" s="181"/>
      <c r="F20" s="182"/>
      <c r="G20" s="38"/>
      <c r="J20" t="s">
        <v>124</v>
      </c>
    </row>
    <row r="21" spans="2:10" ht="15" customHeight="1" thickBot="1">
      <c r="B21" s="202"/>
      <c r="C21" s="73" t="s">
        <v>183</v>
      </c>
      <c r="D21" s="199"/>
      <c r="E21" s="199"/>
      <c r="F21" s="200"/>
      <c r="G21" s="38"/>
      <c r="J21" t="s">
        <v>133</v>
      </c>
    </row>
    <row r="22" spans="2:7" ht="15" customHeight="1">
      <c r="B22" s="116"/>
      <c r="C22" s="36"/>
      <c r="D22" s="116"/>
      <c r="E22" s="116"/>
      <c r="F22" s="116"/>
      <c r="G22" s="38"/>
    </row>
    <row r="23" spans="2:5" ht="14.25">
      <c r="B23" s="56" t="s">
        <v>294</v>
      </c>
      <c r="C23" s="56"/>
      <c r="D23" s="56"/>
      <c r="E23" s="56"/>
    </row>
    <row r="24" spans="2:5" ht="15" thickBot="1">
      <c r="B24" s="57" t="s">
        <v>156</v>
      </c>
      <c r="C24" s="56"/>
      <c r="D24" s="56"/>
      <c r="E24" s="56"/>
    </row>
    <row r="25" spans="2:7" ht="30" customHeight="1" thickBot="1">
      <c r="B25" s="81"/>
      <c r="C25" s="84" t="s">
        <v>193</v>
      </c>
      <c r="D25" s="127" t="s">
        <v>192</v>
      </c>
      <c r="E25" s="85" t="s">
        <v>223</v>
      </c>
      <c r="F25" s="84"/>
      <c r="G25" s="86"/>
    </row>
    <row r="26" spans="2:7" ht="34.5" customHeight="1" thickBot="1" thickTop="1">
      <c r="B26" s="129" t="s">
        <v>196</v>
      </c>
      <c r="C26" s="82" t="s">
        <v>0</v>
      </c>
      <c r="D26" s="110"/>
      <c r="E26" s="36"/>
      <c r="F26" s="83"/>
      <c r="G26" s="63" t="s">
        <v>154</v>
      </c>
    </row>
    <row r="27" spans="2:7" ht="15" customHeight="1" thickBot="1">
      <c r="B27" s="91" t="s">
        <v>150</v>
      </c>
      <c r="C27" s="92">
        <v>12102</v>
      </c>
      <c r="D27" s="78" t="e">
        <f>VLOOKUP(D26,'コード表'!A4:H29,7,FALSE)</f>
        <v>#N/A</v>
      </c>
      <c r="E27" s="184" t="s">
        <v>151</v>
      </c>
      <c r="F27" s="184"/>
      <c r="G27" s="90"/>
    </row>
    <row r="28" spans="2:7" ht="34.5" customHeight="1">
      <c r="B28" s="129" t="s">
        <v>197</v>
      </c>
      <c r="C28" s="62"/>
      <c r="D28" s="62"/>
      <c r="E28" s="36"/>
      <c r="F28" s="83"/>
      <c r="G28" s="63" t="s">
        <v>154</v>
      </c>
    </row>
    <row r="29" spans="2:7" ht="15" customHeight="1" thickBot="1">
      <c r="B29" s="43" t="s">
        <v>150</v>
      </c>
      <c r="C29" s="121"/>
      <c r="D29" s="37"/>
      <c r="E29" s="185" t="s">
        <v>149</v>
      </c>
      <c r="F29" s="185"/>
      <c r="G29" s="40"/>
    </row>
    <row r="30" spans="2:7" ht="15" customHeight="1">
      <c r="B30" s="124"/>
      <c r="C30" s="116"/>
      <c r="D30" s="36"/>
      <c r="E30" s="117"/>
      <c r="F30" s="117"/>
      <c r="G30" s="49"/>
    </row>
    <row r="31" spans="2:8" ht="15" customHeight="1">
      <c r="B31" s="48"/>
      <c r="C31" s="117"/>
      <c r="D31" s="49"/>
      <c r="E31" s="117"/>
      <c r="F31" s="117"/>
      <c r="G31" s="49"/>
      <c r="H31" s="39"/>
    </row>
    <row r="32" spans="2:3" ht="15" customHeight="1">
      <c r="B32" s="56" t="s">
        <v>295</v>
      </c>
      <c r="C32" s="56"/>
    </row>
    <row r="33" spans="2:3" ht="15" customHeight="1" thickBot="1">
      <c r="B33" s="57" t="s">
        <v>155</v>
      </c>
      <c r="C33" s="118"/>
    </row>
    <row r="34" spans="2:7" ht="30" customHeight="1" thickBot="1">
      <c r="B34" s="81"/>
      <c r="C34" s="84" t="s">
        <v>194</v>
      </c>
      <c r="D34" s="128" t="s">
        <v>209</v>
      </c>
      <c r="E34" s="119" t="s">
        <v>224</v>
      </c>
      <c r="F34" s="84"/>
      <c r="G34" s="86"/>
    </row>
    <row r="35" spans="2:7" ht="34.5" customHeight="1" thickBot="1" thickTop="1">
      <c r="B35" s="129" t="s">
        <v>195</v>
      </c>
      <c r="C35" s="82" t="s">
        <v>0</v>
      </c>
      <c r="D35" s="110"/>
      <c r="E35" s="65"/>
      <c r="F35" s="83"/>
      <c r="G35" s="63" t="s">
        <v>154</v>
      </c>
    </row>
    <row r="36" spans="2:7" s="35" customFormat="1" ht="15" customHeight="1" thickBot="1">
      <c r="B36" s="91" t="s">
        <v>150</v>
      </c>
      <c r="C36" s="92">
        <v>12102</v>
      </c>
      <c r="D36" s="78" t="e">
        <f>VLOOKUP(D35,'コード表'!A4:H29,7,FALSE)</f>
        <v>#N/A</v>
      </c>
      <c r="E36" s="184" t="s">
        <v>151</v>
      </c>
      <c r="F36" s="184"/>
      <c r="G36" s="115"/>
    </row>
    <row r="37" spans="2:7" ht="34.5" customHeight="1">
      <c r="B37" s="130" t="s">
        <v>197</v>
      </c>
      <c r="C37" s="111"/>
      <c r="D37" s="112"/>
      <c r="E37" s="65"/>
      <c r="F37" s="83"/>
      <c r="G37" s="63" t="s">
        <v>154</v>
      </c>
    </row>
    <row r="38" spans="2:7" ht="15" customHeight="1" thickBot="1">
      <c r="B38" s="43" t="s">
        <v>150</v>
      </c>
      <c r="C38" s="121"/>
      <c r="D38" s="121"/>
      <c r="E38" s="185" t="s">
        <v>149</v>
      </c>
      <c r="F38" s="185"/>
      <c r="G38" s="40"/>
    </row>
    <row r="39" spans="2:8" ht="15" customHeight="1">
      <c r="B39" s="124"/>
      <c r="C39" s="49"/>
      <c r="D39" s="49"/>
      <c r="E39" s="117"/>
      <c r="F39" s="117"/>
      <c r="G39" s="49"/>
      <c r="H39" s="39"/>
    </row>
    <row r="40" spans="2:8" ht="15" customHeight="1">
      <c r="B40" s="124"/>
      <c r="C40" s="49"/>
      <c r="D40" s="49"/>
      <c r="E40" s="117"/>
      <c r="F40" s="117"/>
      <c r="G40" s="49"/>
      <c r="H40" s="39"/>
    </row>
    <row r="41" spans="2:9" ht="30" customHeight="1">
      <c r="B41" s="212" t="s">
        <v>198</v>
      </c>
      <c r="C41" s="212"/>
      <c r="D41" s="50"/>
      <c r="E41" s="51"/>
      <c r="F41" s="51"/>
      <c r="G41" s="50"/>
      <c r="H41" s="66"/>
      <c r="I41" s="66"/>
    </row>
    <row r="42" spans="2:7" s="39" customFormat="1" ht="15" customHeight="1">
      <c r="B42" s="54"/>
      <c r="C42" s="54"/>
      <c r="D42" s="49"/>
      <c r="E42" s="117"/>
      <c r="F42" s="117"/>
      <c r="G42" s="49"/>
    </row>
    <row r="43" spans="2:6" ht="15" customHeight="1" thickBot="1">
      <c r="B43" s="55" t="s">
        <v>296</v>
      </c>
      <c r="E43" s="39"/>
      <c r="F43" s="39"/>
    </row>
    <row r="44" spans="2:7" ht="15" customHeight="1" thickBot="1">
      <c r="B44" s="89"/>
      <c r="C44" s="217" t="s">
        <v>202</v>
      </c>
      <c r="D44" s="217"/>
      <c r="E44" s="217" t="s">
        <v>203</v>
      </c>
      <c r="F44" s="217"/>
      <c r="G44" s="88" t="s">
        <v>225</v>
      </c>
    </row>
    <row r="45" spans="2:7" ht="15" customHeight="1" thickTop="1">
      <c r="B45" s="45" t="s">
        <v>200</v>
      </c>
      <c r="C45" s="197"/>
      <c r="D45" s="218"/>
      <c r="E45" s="218"/>
      <c r="F45" s="207"/>
      <c r="G45" s="175"/>
    </row>
    <row r="46" spans="2:7" ht="30" customHeight="1">
      <c r="B46" s="94" t="s">
        <v>206</v>
      </c>
      <c r="C46" s="209"/>
      <c r="D46" s="209"/>
      <c r="E46" s="209"/>
      <c r="F46" s="210"/>
      <c r="G46" s="176"/>
    </row>
    <row r="47" spans="2:7" ht="30" customHeight="1">
      <c r="B47" s="208" t="s">
        <v>217</v>
      </c>
      <c r="C47" s="75" t="s">
        <v>208</v>
      </c>
      <c r="D47" s="131" t="s">
        <v>192</v>
      </c>
      <c r="E47" s="76" t="s">
        <v>221</v>
      </c>
      <c r="F47" s="229" t="s">
        <v>213</v>
      </c>
      <c r="G47" s="230"/>
    </row>
    <row r="48" spans="2:7" ht="34.5" customHeight="1" thickBot="1">
      <c r="B48" s="208"/>
      <c r="C48" s="108" t="s">
        <v>0</v>
      </c>
      <c r="D48" s="108"/>
      <c r="E48" s="116"/>
      <c r="F48" s="213"/>
      <c r="G48" s="214"/>
    </row>
    <row r="49" spans="2:7" s="35" customFormat="1" ht="15" customHeight="1" thickBot="1">
      <c r="B49" s="93" t="s">
        <v>150</v>
      </c>
      <c r="C49" s="92">
        <v>12102</v>
      </c>
      <c r="D49" s="78" t="e">
        <f>VLOOKUP(D48,'コード表'!A4:H29,7,FALSE)</f>
        <v>#N/A</v>
      </c>
      <c r="E49" s="215" t="s">
        <v>151</v>
      </c>
      <c r="F49" s="184"/>
      <c r="G49" s="216"/>
    </row>
    <row r="50" spans="2:7" ht="30" customHeight="1">
      <c r="B50" s="208" t="s">
        <v>218</v>
      </c>
      <c r="C50" s="75" t="s">
        <v>212</v>
      </c>
      <c r="D50" s="131" t="s">
        <v>191</v>
      </c>
      <c r="E50" s="76" t="s">
        <v>222</v>
      </c>
      <c r="F50" s="229" t="s">
        <v>214</v>
      </c>
      <c r="G50" s="230"/>
    </row>
    <row r="51" spans="2:7" ht="34.5" customHeight="1">
      <c r="B51" s="208"/>
      <c r="C51" s="108"/>
      <c r="D51" s="108"/>
      <c r="E51" s="109"/>
      <c r="F51" s="220"/>
      <c r="G51" s="221"/>
    </row>
    <row r="52" spans="2:7" ht="15" customHeight="1" thickBot="1">
      <c r="B52" s="44" t="s">
        <v>150</v>
      </c>
      <c r="C52" s="113"/>
      <c r="D52" s="113"/>
      <c r="E52" s="185" t="s">
        <v>149</v>
      </c>
      <c r="F52" s="185"/>
      <c r="G52" s="219"/>
    </row>
    <row r="53" ht="15" customHeight="1">
      <c r="B53" s="53" t="s">
        <v>148</v>
      </c>
    </row>
    <row r="54" ht="15" customHeight="1">
      <c r="B54" s="53" t="s">
        <v>153</v>
      </c>
    </row>
    <row r="55" ht="15" customHeight="1">
      <c r="B55" s="53" t="s">
        <v>146</v>
      </c>
    </row>
    <row r="56" ht="15" customHeight="1">
      <c r="B56" s="53" t="s">
        <v>152</v>
      </c>
    </row>
    <row r="57" ht="15" customHeight="1" thickBot="1">
      <c r="B57" s="55" t="s">
        <v>297</v>
      </c>
    </row>
    <row r="58" spans="2:7" ht="15" customHeight="1" thickBot="1">
      <c r="B58" s="89"/>
      <c r="C58" s="217" t="s">
        <v>204</v>
      </c>
      <c r="D58" s="217"/>
      <c r="E58" s="217" t="s">
        <v>205</v>
      </c>
      <c r="F58" s="217"/>
      <c r="G58" s="88" t="s">
        <v>226</v>
      </c>
    </row>
    <row r="59" spans="2:7" ht="15" customHeight="1" thickTop="1">
      <c r="B59" s="120" t="s">
        <v>201</v>
      </c>
      <c r="C59" s="218"/>
      <c r="D59" s="218"/>
      <c r="E59" s="218"/>
      <c r="F59" s="218"/>
      <c r="G59" s="214"/>
    </row>
    <row r="60" spans="2:7" ht="30" customHeight="1">
      <c r="B60" s="94" t="s">
        <v>207</v>
      </c>
      <c r="C60" s="209"/>
      <c r="D60" s="209"/>
      <c r="E60" s="209"/>
      <c r="F60" s="209"/>
      <c r="G60" s="222"/>
    </row>
    <row r="61" spans="2:7" ht="30" customHeight="1">
      <c r="B61" s="208" t="s">
        <v>196</v>
      </c>
      <c r="C61" s="77" t="s">
        <v>211</v>
      </c>
      <c r="D61" s="132" t="s">
        <v>210</v>
      </c>
      <c r="E61" s="77" t="s">
        <v>222</v>
      </c>
      <c r="F61" s="231" t="s">
        <v>215</v>
      </c>
      <c r="G61" s="232"/>
    </row>
    <row r="62" spans="2:7" ht="30" customHeight="1" thickBot="1">
      <c r="B62" s="208"/>
      <c r="C62" s="108" t="s">
        <v>0</v>
      </c>
      <c r="D62" s="108"/>
      <c r="E62" s="116"/>
      <c r="F62" s="213"/>
      <c r="G62" s="214"/>
    </row>
    <row r="63" spans="2:7" s="35" customFormat="1" ht="15" customHeight="1" thickBot="1">
      <c r="B63" s="93" t="s">
        <v>150</v>
      </c>
      <c r="C63" s="92">
        <v>12102</v>
      </c>
      <c r="D63" s="78" t="e">
        <f>VLOOKUP(D62,'コード表'!A4:H29,7,FALSE)</f>
        <v>#N/A</v>
      </c>
      <c r="E63" s="215" t="s">
        <v>151</v>
      </c>
      <c r="F63" s="184"/>
      <c r="G63" s="216"/>
    </row>
    <row r="64" spans="2:7" ht="30" customHeight="1">
      <c r="B64" s="208" t="s">
        <v>219</v>
      </c>
      <c r="C64" s="76" t="s">
        <v>212</v>
      </c>
      <c r="D64" s="133" t="s">
        <v>191</v>
      </c>
      <c r="E64" s="76" t="s">
        <v>222</v>
      </c>
      <c r="F64" s="229" t="s">
        <v>216</v>
      </c>
      <c r="G64" s="230"/>
    </row>
    <row r="65" spans="2:7" ht="30" customHeight="1">
      <c r="B65" s="208"/>
      <c r="C65" s="108"/>
      <c r="D65" s="108"/>
      <c r="E65" s="109"/>
      <c r="F65" s="225"/>
      <c r="G65" s="221"/>
    </row>
    <row r="66" spans="2:7" ht="15" customHeight="1" thickBot="1">
      <c r="B66" s="44" t="s">
        <v>150</v>
      </c>
      <c r="C66" s="113"/>
      <c r="D66" s="113"/>
      <c r="E66" s="185" t="s">
        <v>149</v>
      </c>
      <c r="F66" s="185"/>
      <c r="G66" s="219"/>
    </row>
    <row r="67" ht="15" customHeight="1">
      <c r="B67" s="53" t="s">
        <v>148</v>
      </c>
    </row>
    <row r="68" ht="15" customHeight="1">
      <c r="B68" s="53" t="s">
        <v>147</v>
      </c>
    </row>
    <row r="69" ht="15" customHeight="1">
      <c r="B69" s="53" t="s">
        <v>146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54">
    <mergeCell ref="E63:G63"/>
    <mergeCell ref="E66:G66"/>
    <mergeCell ref="F61:G61"/>
    <mergeCell ref="F62:G62"/>
    <mergeCell ref="F64:G64"/>
    <mergeCell ref="F65:G65"/>
    <mergeCell ref="C58:D58"/>
    <mergeCell ref="E58:F58"/>
    <mergeCell ref="C59:D59"/>
    <mergeCell ref="E59:F59"/>
    <mergeCell ref="F51:G51"/>
    <mergeCell ref="G59:G60"/>
    <mergeCell ref="C60:D60"/>
    <mergeCell ref="E60:F60"/>
    <mergeCell ref="B10:C10"/>
    <mergeCell ref="B41:C41"/>
    <mergeCell ref="F47:G47"/>
    <mergeCell ref="F48:G48"/>
    <mergeCell ref="E49:G49"/>
    <mergeCell ref="C44:D44"/>
    <mergeCell ref="E44:F44"/>
    <mergeCell ref="C45:D45"/>
    <mergeCell ref="E45:F45"/>
    <mergeCell ref="C16:D16"/>
    <mergeCell ref="C17:D17"/>
    <mergeCell ref="E36:F36"/>
    <mergeCell ref="B50:B51"/>
    <mergeCell ref="B64:B65"/>
    <mergeCell ref="B61:B62"/>
    <mergeCell ref="B47:B48"/>
    <mergeCell ref="C46:D46"/>
    <mergeCell ref="E46:F46"/>
    <mergeCell ref="F50:G50"/>
    <mergeCell ref="E52:G52"/>
    <mergeCell ref="B2:C2"/>
    <mergeCell ref="D4:E4"/>
    <mergeCell ref="B5:B6"/>
    <mergeCell ref="C5:E5"/>
    <mergeCell ref="C6:E6"/>
    <mergeCell ref="E38:F38"/>
    <mergeCell ref="E17:F17"/>
    <mergeCell ref="D21:F21"/>
    <mergeCell ref="B20:B21"/>
    <mergeCell ref="C18:D18"/>
    <mergeCell ref="G45:G46"/>
    <mergeCell ref="E18:F18"/>
    <mergeCell ref="C19:D19"/>
    <mergeCell ref="D20:F20"/>
    <mergeCell ref="B3:C3"/>
    <mergeCell ref="E27:F27"/>
    <mergeCell ref="E29:F29"/>
    <mergeCell ref="B8:D8"/>
    <mergeCell ref="B7:F7"/>
    <mergeCell ref="E16:F16"/>
  </mergeCells>
  <conditionalFormatting sqref="C37:G37 C38:D38">
    <cfRule type="expression" priority="10" dxfId="0" stopIfTrue="1">
      <formula>$D$35&lt;&gt;""</formula>
    </cfRule>
  </conditionalFormatting>
  <conditionalFormatting sqref="C28:G28 C29:D29">
    <cfRule type="expression" priority="9" dxfId="0" stopIfTrue="1">
      <formula>$D$26&lt;&gt;""</formula>
    </cfRule>
  </conditionalFormatting>
  <conditionalFormatting sqref="C51:G51 C52:D52">
    <cfRule type="expression" priority="8" dxfId="0" stopIfTrue="1">
      <formula>$D$48&lt;&gt;""</formula>
    </cfRule>
  </conditionalFormatting>
  <conditionalFormatting sqref="C65:G65 C66:D66">
    <cfRule type="expression" priority="7" dxfId="0" stopIfTrue="1">
      <formula>$D$62&lt;&gt;""</formula>
    </cfRule>
  </conditionalFormatting>
  <conditionalFormatting sqref="C26:D27 F26:G26">
    <cfRule type="expression" priority="6" dxfId="0" stopIfTrue="1">
      <formula>$C$28&lt;&gt;""</formula>
    </cfRule>
  </conditionalFormatting>
  <conditionalFormatting sqref="C35:D36 F35:G35">
    <cfRule type="expression" priority="5" dxfId="0" stopIfTrue="1">
      <formula>$C$37&lt;&gt;""</formula>
    </cfRule>
  </conditionalFormatting>
  <conditionalFormatting sqref="C48:G48 C49:D49">
    <cfRule type="expression" priority="4" dxfId="0" stopIfTrue="1">
      <formula>$C$51&lt;&gt;""</formula>
    </cfRule>
  </conditionalFormatting>
  <conditionalFormatting sqref="C62:G62 C63:D63">
    <cfRule type="expression" priority="3" dxfId="0" stopIfTrue="1">
      <formula>$C$65&lt;&gt;""</formula>
    </cfRule>
  </conditionalFormatting>
  <conditionalFormatting sqref="E26">
    <cfRule type="expression" priority="2" dxfId="0" stopIfTrue="1">
      <formula>$D$26&lt;&gt;""</formula>
    </cfRule>
  </conditionalFormatting>
  <conditionalFormatting sqref="E35">
    <cfRule type="expression" priority="1" dxfId="0" stopIfTrue="1">
      <formula>$D$35&lt;&gt;""</formula>
    </cfRule>
  </conditionalFormatting>
  <dataValidations count="4">
    <dataValidation type="list" allowBlank="1" showInputMessage="1" showErrorMessage="1" sqref="C4">
      <formula1>"DC1,DC2,PD,RPD"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F26 F28 F35 F37">
      <formula1>"1,2,3,4,5"</formula1>
    </dataValidation>
    <dataValidation type="list" allowBlank="1" showInputMessage="1" showErrorMessage="1" sqref="E48 E62">
      <formula1>"系,附置研等,研究コア"</formula1>
    </dataValidation>
  </dataValidations>
  <printOptions/>
  <pageMargins left="0.25" right="0.25" top="0.75" bottom="0.75" header="0.3" footer="0.3"/>
  <pageSetup fitToWidth="0" fitToHeight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9"/>
  <sheetViews>
    <sheetView view="pageBreakPreview" zoomScale="115" zoomScaleSheetLayoutView="115" zoomScalePageLayoutView="0" workbookViewId="0" topLeftCell="A19">
      <selection activeCell="E26" sqref="E26"/>
    </sheetView>
  </sheetViews>
  <sheetFormatPr defaultColWidth="9.140625" defaultRowHeight="15"/>
  <cols>
    <col min="2" max="2" width="15.57421875" style="35" customWidth="1"/>
    <col min="3" max="4" width="15.57421875" style="0" customWidth="1"/>
    <col min="5" max="5" width="20.57421875" style="0" customWidth="1"/>
    <col min="6" max="6" width="10.57421875" style="0" customWidth="1"/>
    <col min="7" max="7" width="8.57421875" style="0" customWidth="1"/>
    <col min="8" max="11" width="13.57421875" style="0" customWidth="1"/>
    <col min="12" max="12" width="8.57421875" style="0" customWidth="1"/>
  </cols>
  <sheetData>
    <row r="2" spans="2:9" ht="30" customHeight="1">
      <c r="B2" s="188" t="s">
        <v>75</v>
      </c>
      <c r="C2" s="188"/>
      <c r="D2" s="47"/>
      <c r="E2" s="47"/>
      <c r="F2" s="47"/>
      <c r="G2" s="47"/>
      <c r="H2" s="47"/>
      <c r="I2" s="47"/>
    </row>
    <row r="3" spans="2:3" ht="15" thickBot="1">
      <c r="B3" s="183" t="s">
        <v>76</v>
      </c>
      <c r="C3" s="183"/>
    </row>
    <row r="4" spans="2:7" ht="30" customHeight="1" thickBot="1">
      <c r="B4" s="41" t="s">
        <v>52</v>
      </c>
      <c r="C4" s="59" t="s">
        <v>63</v>
      </c>
      <c r="D4" s="189" t="s">
        <v>72</v>
      </c>
      <c r="E4" s="190"/>
      <c r="F4" s="107" t="s">
        <v>73</v>
      </c>
      <c r="G4" s="36"/>
    </row>
    <row r="5" spans="2:10" ht="19.5" customHeight="1" thickBot="1">
      <c r="B5" s="191" t="s">
        <v>80</v>
      </c>
      <c r="C5" s="193" t="s">
        <v>287</v>
      </c>
      <c r="D5" s="193"/>
      <c r="E5" s="194"/>
      <c r="F5" s="58" t="s">
        <v>90</v>
      </c>
      <c r="G5" s="36"/>
      <c r="H5" t="s">
        <v>94</v>
      </c>
      <c r="J5" s="114" t="s">
        <v>119</v>
      </c>
    </row>
    <row r="6" spans="2:10" ht="19.5" customHeight="1" thickBot="1">
      <c r="B6" s="192"/>
      <c r="C6" s="195" t="s">
        <v>81</v>
      </c>
      <c r="D6" s="195"/>
      <c r="E6" s="196"/>
      <c r="F6" s="104" t="s">
        <v>73</v>
      </c>
      <c r="G6" s="67" t="s">
        <v>95</v>
      </c>
      <c r="H6" s="74" t="s">
        <v>93</v>
      </c>
      <c r="I6" s="69" t="s">
        <v>98</v>
      </c>
      <c r="J6" t="s">
        <v>120</v>
      </c>
    </row>
    <row r="7" spans="2:10" ht="15" customHeight="1">
      <c r="B7" s="187" t="s">
        <v>79</v>
      </c>
      <c r="C7" s="187"/>
      <c r="D7" s="187"/>
      <c r="E7" s="187"/>
      <c r="F7" s="187"/>
      <c r="G7" s="68"/>
      <c r="H7" s="68"/>
      <c r="I7" s="68"/>
      <c r="J7" s="114" t="s">
        <v>125</v>
      </c>
    </row>
    <row r="8" spans="2:10" ht="15" customHeight="1">
      <c r="B8" s="186" t="s">
        <v>96</v>
      </c>
      <c r="C8" s="186"/>
      <c r="D8" s="186"/>
      <c r="E8" s="52"/>
      <c r="F8" s="36"/>
      <c r="G8" s="68"/>
      <c r="H8" s="68"/>
      <c r="I8" s="68"/>
      <c r="J8" t="s">
        <v>136</v>
      </c>
    </row>
    <row r="9" spans="2:10" ht="15" customHeight="1">
      <c r="B9" s="46"/>
      <c r="C9" s="38"/>
      <c r="D9" s="38"/>
      <c r="E9" s="38"/>
      <c r="F9" s="38"/>
      <c r="G9" s="36"/>
      <c r="J9" t="s">
        <v>145</v>
      </c>
    </row>
    <row r="10" spans="2:10" ht="15" customHeight="1">
      <c r="B10" s="211" t="s">
        <v>77</v>
      </c>
      <c r="C10" s="211"/>
      <c r="D10" s="97"/>
      <c r="E10" s="97"/>
      <c r="F10" s="97"/>
      <c r="G10" s="36"/>
      <c r="J10" t="s">
        <v>126</v>
      </c>
    </row>
    <row r="11" spans="2:7" ht="15" customHeight="1">
      <c r="B11" s="80" t="s">
        <v>99</v>
      </c>
      <c r="C11" s="100"/>
      <c r="D11" s="97"/>
      <c r="E11" s="97"/>
      <c r="F11" s="97"/>
      <c r="G11" s="36"/>
    </row>
    <row r="12" spans="2:10" ht="15" customHeight="1">
      <c r="B12" s="79" t="s">
        <v>100</v>
      </c>
      <c r="C12" s="100"/>
      <c r="D12" s="97"/>
      <c r="E12" s="97"/>
      <c r="F12" s="97"/>
      <c r="G12" s="36"/>
      <c r="J12" t="s">
        <v>121</v>
      </c>
    </row>
    <row r="13" spans="2:10" ht="15" customHeight="1">
      <c r="B13" s="79" t="s">
        <v>101</v>
      </c>
      <c r="C13" s="100"/>
      <c r="D13" s="97"/>
      <c r="E13" s="97"/>
      <c r="F13" s="97"/>
      <c r="G13" s="36"/>
      <c r="J13" t="s">
        <v>122</v>
      </c>
    </row>
    <row r="14" spans="2:10" ht="15" customHeight="1">
      <c r="B14" s="79" t="s">
        <v>102</v>
      </c>
      <c r="C14" s="100"/>
      <c r="D14" s="97"/>
      <c r="E14" s="97"/>
      <c r="F14" s="97"/>
      <c r="G14" s="36"/>
      <c r="J14" t="s">
        <v>127</v>
      </c>
    </row>
    <row r="15" spans="2:10" ht="15" customHeight="1" thickBot="1">
      <c r="B15" s="79" t="s">
        <v>103</v>
      </c>
      <c r="C15" s="100"/>
      <c r="D15" s="97"/>
      <c r="E15" s="97"/>
      <c r="F15" s="97"/>
      <c r="G15" s="36"/>
      <c r="J15" t="s">
        <v>129</v>
      </c>
    </row>
    <row r="16" spans="2:7" ht="15" customHeight="1" thickBot="1">
      <c r="B16" s="81"/>
      <c r="C16" s="205" t="s">
        <v>64</v>
      </c>
      <c r="D16" s="205"/>
      <c r="E16" s="205" t="s">
        <v>65</v>
      </c>
      <c r="F16" s="206"/>
      <c r="G16" s="36"/>
    </row>
    <row r="17" spans="2:10" ht="15" customHeight="1" thickTop="1">
      <c r="B17" s="105" t="s">
        <v>51</v>
      </c>
      <c r="C17" s="197" t="s">
        <v>104</v>
      </c>
      <c r="D17" s="207"/>
      <c r="E17" s="197" t="s">
        <v>105</v>
      </c>
      <c r="F17" s="198"/>
      <c r="G17" s="38"/>
      <c r="J17" t="s">
        <v>130</v>
      </c>
    </row>
    <row r="18" spans="2:10" ht="30" customHeight="1">
      <c r="B18" s="70" t="s">
        <v>66</v>
      </c>
      <c r="C18" s="203" t="s">
        <v>106</v>
      </c>
      <c r="D18" s="204"/>
      <c r="E18" s="177" t="s">
        <v>107</v>
      </c>
      <c r="F18" s="178"/>
      <c r="G18" s="38"/>
      <c r="J18" t="s">
        <v>131</v>
      </c>
    </row>
    <row r="19" spans="2:10" ht="24.75" customHeight="1">
      <c r="B19" s="60" t="s">
        <v>54</v>
      </c>
      <c r="C19" s="233">
        <v>34700</v>
      </c>
      <c r="D19" s="180"/>
      <c r="E19" s="71" t="s">
        <v>288</v>
      </c>
      <c r="F19" s="61" t="s">
        <v>108</v>
      </c>
      <c r="G19" s="36"/>
      <c r="J19" t="s">
        <v>123</v>
      </c>
    </row>
    <row r="20" spans="2:10" ht="15" customHeight="1">
      <c r="B20" s="201" t="s">
        <v>55</v>
      </c>
      <c r="C20" s="72" t="s">
        <v>56</v>
      </c>
      <c r="D20" s="179" t="s">
        <v>265</v>
      </c>
      <c r="E20" s="181"/>
      <c r="F20" s="182"/>
      <c r="G20" s="38"/>
      <c r="J20" t="s">
        <v>132</v>
      </c>
    </row>
    <row r="21" spans="2:10" ht="15" customHeight="1" thickBot="1">
      <c r="B21" s="202"/>
      <c r="C21" s="73" t="s">
        <v>57</v>
      </c>
      <c r="D21" s="234" t="s">
        <v>267</v>
      </c>
      <c r="E21" s="199"/>
      <c r="F21" s="200"/>
      <c r="G21" s="38"/>
      <c r="J21" t="s">
        <v>134</v>
      </c>
    </row>
    <row r="22" spans="2:7" ht="15" customHeight="1">
      <c r="B22" s="97"/>
      <c r="C22" s="36"/>
      <c r="D22" s="97"/>
      <c r="E22" s="97"/>
      <c r="F22" s="97"/>
      <c r="G22" s="38"/>
    </row>
    <row r="23" spans="2:5" ht="14.25">
      <c r="B23" s="56" t="s">
        <v>289</v>
      </c>
      <c r="C23" s="56"/>
      <c r="D23" s="56"/>
      <c r="E23" s="56"/>
    </row>
    <row r="24" spans="2:5" ht="15" thickBot="1">
      <c r="B24" s="57" t="s">
        <v>89</v>
      </c>
      <c r="C24" s="56"/>
      <c r="D24" s="56"/>
      <c r="E24" s="56"/>
    </row>
    <row r="25" spans="2:7" ht="14.25" thickBot="1">
      <c r="B25" s="81"/>
      <c r="C25" s="84" t="s">
        <v>62</v>
      </c>
      <c r="D25" s="85" t="s">
        <v>74</v>
      </c>
      <c r="E25" s="85" t="s">
        <v>116</v>
      </c>
      <c r="F25" s="84"/>
      <c r="G25" s="86"/>
    </row>
    <row r="26" spans="2:7" ht="34.5" customHeight="1" thickBot="1" thickTop="1">
      <c r="B26" s="42" t="s">
        <v>143</v>
      </c>
      <c r="C26" s="82" t="s">
        <v>59</v>
      </c>
      <c r="D26" s="110" t="s">
        <v>109</v>
      </c>
      <c r="E26" s="145" t="s">
        <v>283</v>
      </c>
      <c r="F26" s="83">
        <v>2</v>
      </c>
      <c r="G26" s="63" t="s">
        <v>60</v>
      </c>
    </row>
    <row r="27" spans="2:7" ht="15" customHeight="1" thickBot="1">
      <c r="B27" s="91" t="s">
        <v>67</v>
      </c>
      <c r="C27" s="92">
        <v>12102</v>
      </c>
      <c r="D27" s="78" t="str">
        <f>VLOOKUP(D26,'コード表'!A4:H29,7,FALSE)</f>
        <v>0021</v>
      </c>
      <c r="E27" s="184" t="s">
        <v>68</v>
      </c>
      <c r="F27" s="184"/>
      <c r="G27" s="90"/>
    </row>
    <row r="28" spans="2:7" ht="34.5" customHeight="1">
      <c r="B28" s="42" t="s">
        <v>144</v>
      </c>
      <c r="C28" s="62"/>
      <c r="D28" s="62"/>
      <c r="E28" s="36"/>
      <c r="F28" s="83"/>
      <c r="G28" s="63" t="s">
        <v>60</v>
      </c>
    </row>
    <row r="29" spans="2:7" ht="15" customHeight="1" thickBot="1">
      <c r="B29" s="43" t="s">
        <v>67</v>
      </c>
      <c r="C29" s="103"/>
      <c r="D29" s="37"/>
      <c r="E29" s="185" t="s">
        <v>69</v>
      </c>
      <c r="F29" s="185"/>
      <c r="G29" s="40"/>
    </row>
    <row r="30" spans="2:7" ht="15" customHeight="1">
      <c r="B30" s="106"/>
      <c r="C30" s="97"/>
      <c r="D30" s="36"/>
      <c r="E30" s="99"/>
      <c r="F30" s="99"/>
      <c r="G30" s="49"/>
    </row>
    <row r="31" spans="2:8" ht="15" customHeight="1">
      <c r="B31" s="48"/>
      <c r="C31" s="99"/>
      <c r="D31" s="49"/>
      <c r="E31" s="99"/>
      <c r="F31" s="99"/>
      <c r="G31" s="49"/>
      <c r="H31" s="39"/>
    </row>
    <row r="32" spans="2:3" ht="15" customHeight="1">
      <c r="B32" s="211" t="s">
        <v>82</v>
      </c>
      <c r="C32" s="211"/>
    </row>
    <row r="33" spans="2:3" ht="15" customHeight="1" thickBot="1">
      <c r="B33" s="57" t="s">
        <v>89</v>
      </c>
      <c r="C33" s="100"/>
    </row>
    <row r="34" spans="2:7" ht="15" customHeight="1" thickBot="1">
      <c r="B34" s="81"/>
      <c r="C34" s="84" t="s">
        <v>62</v>
      </c>
      <c r="D34" s="87" t="s">
        <v>74</v>
      </c>
      <c r="E34" s="101" t="s">
        <v>116</v>
      </c>
      <c r="F34" s="84"/>
      <c r="G34" s="86"/>
    </row>
    <row r="35" spans="2:7" ht="34.5" customHeight="1" thickBot="1" thickTop="1">
      <c r="B35" s="42" t="s">
        <v>290</v>
      </c>
      <c r="C35" s="82" t="s">
        <v>59</v>
      </c>
      <c r="D35" s="110" t="s">
        <v>109</v>
      </c>
      <c r="E35" s="145" t="s">
        <v>284</v>
      </c>
      <c r="F35" s="83">
        <v>1</v>
      </c>
      <c r="G35" s="63" t="s">
        <v>60</v>
      </c>
    </row>
    <row r="36" spans="2:7" s="35" customFormat="1" ht="15" customHeight="1" thickBot="1">
      <c r="B36" s="91" t="s">
        <v>67</v>
      </c>
      <c r="C36" s="92">
        <v>12102</v>
      </c>
      <c r="D36" s="78" t="str">
        <f>VLOOKUP(D35,'コード表'!A4:H29,7,FALSE)</f>
        <v>0021</v>
      </c>
      <c r="E36" s="184" t="s">
        <v>68</v>
      </c>
      <c r="F36" s="184"/>
      <c r="G36" s="96"/>
    </row>
    <row r="37" spans="2:7" ht="34.5" customHeight="1">
      <c r="B37" s="64" t="s">
        <v>291</v>
      </c>
      <c r="C37" s="111"/>
      <c r="D37" s="112"/>
      <c r="E37" s="65"/>
      <c r="F37" s="83"/>
      <c r="G37" s="63" t="s">
        <v>60</v>
      </c>
    </row>
    <row r="38" spans="2:7" ht="15" customHeight="1" thickBot="1">
      <c r="B38" s="43" t="s">
        <v>67</v>
      </c>
      <c r="C38" s="103"/>
      <c r="D38" s="103"/>
      <c r="E38" s="185" t="s">
        <v>69</v>
      </c>
      <c r="F38" s="185"/>
      <c r="G38" s="40"/>
    </row>
    <row r="39" spans="2:8" ht="15" customHeight="1">
      <c r="B39" s="106"/>
      <c r="C39" s="49"/>
      <c r="D39" s="49"/>
      <c r="E39" s="99"/>
      <c r="F39" s="99"/>
      <c r="G39" s="49"/>
      <c r="H39" s="39"/>
    </row>
    <row r="40" spans="2:8" ht="15" customHeight="1">
      <c r="B40" s="106"/>
      <c r="C40" s="49"/>
      <c r="D40" s="49"/>
      <c r="E40" s="99"/>
      <c r="F40" s="99"/>
      <c r="G40" s="49"/>
      <c r="H40" s="39"/>
    </row>
    <row r="41" spans="2:9" ht="30" customHeight="1">
      <c r="B41" s="212" t="s">
        <v>78</v>
      </c>
      <c r="C41" s="212"/>
      <c r="D41" s="50"/>
      <c r="E41" s="51"/>
      <c r="F41" s="51"/>
      <c r="G41" s="50"/>
      <c r="H41" s="66"/>
      <c r="I41" s="66"/>
    </row>
    <row r="42" spans="2:7" s="39" customFormat="1" ht="15" customHeight="1">
      <c r="B42" s="54"/>
      <c r="C42" s="54"/>
      <c r="D42" s="49"/>
      <c r="E42" s="99"/>
      <c r="F42" s="99"/>
      <c r="G42" s="49"/>
    </row>
    <row r="43" spans="2:6" ht="15" customHeight="1" thickBot="1">
      <c r="B43" s="55" t="s">
        <v>87</v>
      </c>
      <c r="E43" s="39"/>
      <c r="F43" s="39"/>
    </row>
    <row r="44" spans="2:7" ht="15" customHeight="1" thickBot="1">
      <c r="B44" s="89"/>
      <c r="C44" s="217" t="s">
        <v>64</v>
      </c>
      <c r="D44" s="217"/>
      <c r="E44" s="217" t="s">
        <v>65</v>
      </c>
      <c r="F44" s="217"/>
      <c r="G44" s="88" t="s">
        <v>71</v>
      </c>
    </row>
    <row r="45" spans="2:7" ht="15" customHeight="1" thickTop="1">
      <c r="B45" s="45" t="s">
        <v>70</v>
      </c>
      <c r="C45" s="197" t="s">
        <v>110</v>
      </c>
      <c r="D45" s="218"/>
      <c r="E45" s="218" t="s">
        <v>111</v>
      </c>
      <c r="F45" s="207"/>
      <c r="G45" s="175" t="s">
        <v>113</v>
      </c>
    </row>
    <row r="46" spans="2:7" ht="30" customHeight="1">
      <c r="B46" s="94" t="s">
        <v>53</v>
      </c>
      <c r="C46" s="209" t="s">
        <v>91</v>
      </c>
      <c r="D46" s="209"/>
      <c r="E46" s="209" t="s">
        <v>112</v>
      </c>
      <c r="F46" s="210"/>
      <c r="G46" s="176"/>
    </row>
    <row r="47" spans="2:7" ht="15" customHeight="1">
      <c r="B47" s="208" t="s">
        <v>58</v>
      </c>
      <c r="C47" s="75" t="s">
        <v>62</v>
      </c>
      <c r="D47" s="98" t="s">
        <v>74</v>
      </c>
      <c r="E47" s="76" t="s">
        <v>83</v>
      </c>
      <c r="F47" s="173" t="s">
        <v>84</v>
      </c>
      <c r="G47" s="174"/>
    </row>
    <row r="48" spans="2:7" ht="34.5" customHeight="1" thickBot="1">
      <c r="B48" s="208"/>
      <c r="C48" s="108" t="s">
        <v>59</v>
      </c>
      <c r="D48" s="108" t="s">
        <v>114</v>
      </c>
      <c r="E48" s="97" t="s">
        <v>92</v>
      </c>
      <c r="F48" s="213">
        <v>99999999</v>
      </c>
      <c r="G48" s="214"/>
    </row>
    <row r="49" spans="2:7" s="35" customFormat="1" ht="15" customHeight="1" thickBot="1">
      <c r="B49" s="93" t="s">
        <v>67</v>
      </c>
      <c r="C49" s="92">
        <v>12102</v>
      </c>
      <c r="D49" s="78" t="str">
        <f>VLOOKUP(D48,'コード表'!A4:H29,7,FALSE)</f>
        <v>1004</v>
      </c>
      <c r="E49" s="215" t="s">
        <v>68</v>
      </c>
      <c r="F49" s="184"/>
      <c r="G49" s="216"/>
    </row>
    <row r="50" spans="2:7" ht="15" customHeight="1">
      <c r="B50" s="208" t="s">
        <v>61</v>
      </c>
      <c r="C50" s="75" t="s">
        <v>62</v>
      </c>
      <c r="D50" s="98" t="s">
        <v>74</v>
      </c>
      <c r="E50" s="76" t="s">
        <v>83</v>
      </c>
      <c r="F50" s="173" t="s">
        <v>84</v>
      </c>
      <c r="G50" s="174"/>
    </row>
    <row r="51" spans="2:7" ht="34.5" customHeight="1">
      <c r="B51" s="208"/>
      <c r="C51" s="108"/>
      <c r="D51" s="108"/>
      <c r="E51" s="109"/>
      <c r="F51" s="220"/>
      <c r="G51" s="221"/>
    </row>
    <row r="52" spans="2:7" ht="15" customHeight="1" thickBot="1">
      <c r="B52" s="44" t="s">
        <v>67</v>
      </c>
      <c r="C52" s="113"/>
      <c r="D52" s="113"/>
      <c r="E52" s="185" t="s">
        <v>69</v>
      </c>
      <c r="F52" s="185"/>
      <c r="G52" s="219"/>
    </row>
    <row r="53" ht="15" customHeight="1">
      <c r="B53" s="53" t="s">
        <v>135</v>
      </c>
    </row>
    <row r="54" ht="15" customHeight="1">
      <c r="B54" s="53" t="s">
        <v>97</v>
      </c>
    </row>
    <row r="55" ht="15" customHeight="1">
      <c r="B55" s="53" t="s">
        <v>86</v>
      </c>
    </row>
    <row r="56" ht="15" customHeight="1">
      <c r="B56" s="53" t="s">
        <v>85</v>
      </c>
    </row>
    <row r="57" ht="15" customHeight="1" thickBot="1">
      <c r="B57" s="55" t="s">
        <v>88</v>
      </c>
    </row>
    <row r="58" spans="2:7" ht="15" customHeight="1" thickBot="1">
      <c r="B58" s="89"/>
      <c r="C58" s="217" t="s">
        <v>64</v>
      </c>
      <c r="D58" s="217"/>
      <c r="E58" s="217" t="s">
        <v>65</v>
      </c>
      <c r="F58" s="217"/>
      <c r="G58" s="88" t="s">
        <v>71</v>
      </c>
    </row>
    <row r="59" spans="2:7" ht="15" customHeight="1" thickTop="1">
      <c r="B59" s="102" t="s">
        <v>70</v>
      </c>
      <c r="C59" s="218" t="s">
        <v>110</v>
      </c>
      <c r="D59" s="218"/>
      <c r="E59" s="218" t="s">
        <v>115</v>
      </c>
      <c r="F59" s="218"/>
      <c r="G59" s="214" t="s">
        <v>113</v>
      </c>
    </row>
    <row r="60" spans="2:7" ht="30" customHeight="1">
      <c r="B60" s="94" t="s">
        <v>53</v>
      </c>
      <c r="C60" s="209" t="s">
        <v>106</v>
      </c>
      <c r="D60" s="209"/>
      <c r="E60" s="209" t="s">
        <v>112</v>
      </c>
      <c r="F60" s="209"/>
      <c r="G60" s="222"/>
    </row>
    <row r="61" spans="2:7" ht="15" customHeight="1">
      <c r="B61" s="208" t="s">
        <v>58</v>
      </c>
      <c r="C61" s="77" t="s">
        <v>62</v>
      </c>
      <c r="D61" s="95" t="s">
        <v>74</v>
      </c>
      <c r="E61" s="77" t="s">
        <v>83</v>
      </c>
      <c r="F61" s="223" t="s">
        <v>84</v>
      </c>
      <c r="G61" s="224"/>
    </row>
    <row r="62" spans="2:7" ht="30" customHeight="1" thickBot="1">
      <c r="B62" s="208"/>
      <c r="C62" s="108" t="s">
        <v>59</v>
      </c>
      <c r="D62" s="108" t="s">
        <v>114</v>
      </c>
      <c r="E62" s="97" t="s">
        <v>117</v>
      </c>
      <c r="F62" s="213">
        <v>99999999</v>
      </c>
      <c r="G62" s="214"/>
    </row>
    <row r="63" spans="2:7" s="35" customFormat="1" ht="15" customHeight="1" thickBot="1">
      <c r="B63" s="93" t="s">
        <v>67</v>
      </c>
      <c r="C63" s="92">
        <v>12102</v>
      </c>
      <c r="D63" s="78" t="str">
        <f>VLOOKUP(D62,'コード表'!A4:H29,7,FALSE)</f>
        <v>1004</v>
      </c>
      <c r="E63" s="215" t="s">
        <v>68</v>
      </c>
      <c r="F63" s="184"/>
      <c r="G63" s="216"/>
    </row>
    <row r="64" spans="2:7" ht="15" customHeight="1">
      <c r="B64" s="208" t="s">
        <v>61</v>
      </c>
      <c r="C64" s="76" t="s">
        <v>62</v>
      </c>
      <c r="D64" s="75" t="s">
        <v>74</v>
      </c>
      <c r="E64" s="76" t="s">
        <v>83</v>
      </c>
      <c r="F64" s="173" t="s">
        <v>84</v>
      </c>
      <c r="G64" s="174"/>
    </row>
    <row r="65" spans="2:7" ht="30" customHeight="1">
      <c r="B65" s="208"/>
      <c r="C65" s="108"/>
      <c r="D65" s="108"/>
      <c r="E65" s="109"/>
      <c r="F65" s="225"/>
      <c r="G65" s="221"/>
    </row>
    <row r="66" spans="2:7" ht="15" customHeight="1" thickBot="1">
      <c r="B66" s="44" t="s">
        <v>67</v>
      </c>
      <c r="C66" s="113"/>
      <c r="D66" s="113"/>
      <c r="E66" s="185" t="s">
        <v>69</v>
      </c>
      <c r="F66" s="185"/>
      <c r="G66" s="219"/>
    </row>
    <row r="67" ht="15" customHeight="1">
      <c r="B67" s="53" t="s">
        <v>135</v>
      </c>
    </row>
    <row r="68" ht="15" customHeight="1">
      <c r="B68" s="53" t="s">
        <v>97</v>
      </c>
    </row>
    <row r="69" ht="15" customHeight="1">
      <c r="B69" s="53" t="s">
        <v>86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55">
    <mergeCell ref="B2:C2"/>
    <mergeCell ref="B3:C3"/>
    <mergeCell ref="D4:E4"/>
    <mergeCell ref="B5:B6"/>
    <mergeCell ref="C5:E5"/>
    <mergeCell ref="C6:E6"/>
    <mergeCell ref="B7:F7"/>
    <mergeCell ref="B8:D8"/>
    <mergeCell ref="B10:C10"/>
    <mergeCell ref="C16:D16"/>
    <mergeCell ref="E16:F16"/>
    <mergeCell ref="C17:D17"/>
    <mergeCell ref="E17:F17"/>
    <mergeCell ref="C18:D18"/>
    <mergeCell ref="E18:F18"/>
    <mergeCell ref="C19:D19"/>
    <mergeCell ref="B20:B21"/>
    <mergeCell ref="D20:F20"/>
    <mergeCell ref="D21:F21"/>
    <mergeCell ref="E27:F27"/>
    <mergeCell ref="E29:F29"/>
    <mergeCell ref="B32:C32"/>
    <mergeCell ref="E36:F36"/>
    <mergeCell ref="E38:F38"/>
    <mergeCell ref="B41:C41"/>
    <mergeCell ref="C44:D44"/>
    <mergeCell ref="E44:F44"/>
    <mergeCell ref="C45:D45"/>
    <mergeCell ref="E45:F45"/>
    <mergeCell ref="G45:G46"/>
    <mergeCell ref="C46:D46"/>
    <mergeCell ref="E46:F46"/>
    <mergeCell ref="B47:B48"/>
    <mergeCell ref="F47:G47"/>
    <mergeCell ref="F48:G48"/>
    <mergeCell ref="E49:G49"/>
    <mergeCell ref="B50:B51"/>
    <mergeCell ref="F50:G50"/>
    <mergeCell ref="F51:G51"/>
    <mergeCell ref="E52:G52"/>
    <mergeCell ref="C58:D58"/>
    <mergeCell ref="E58:F58"/>
    <mergeCell ref="C59:D59"/>
    <mergeCell ref="E59:F59"/>
    <mergeCell ref="G59:G60"/>
    <mergeCell ref="C60:D60"/>
    <mergeCell ref="E60:F60"/>
    <mergeCell ref="E66:G66"/>
    <mergeCell ref="B61:B62"/>
    <mergeCell ref="F61:G61"/>
    <mergeCell ref="F62:G62"/>
    <mergeCell ref="E63:G63"/>
    <mergeCell ref="B64:B65"/>
    <mergeCell ref="F64:G64"/>
    <mergeCell ref="F65:G65"/>
  </mergeCells>
  <conditionalFormatting sqref="C37:G37 C38:D38">
    <cfRule type="expression" priority="10" dxfId="0" stopIfTrue="1">
      <formula>$D$35&lt;&gt;""</formula>
    </cfRule>
  </conditionalFormatting>
  <conditionalFormatting sqref="C28:G28 C29:D29">
    <cfRule type="expression" priority="9" dxfId="0" stopIfTrue="1">
      <formula>$D$26&lt;&gt;""</formula>
    </cfRule>
  </conditionalFormatting>
  <conditionalFormatting sqref="C51:G51 C52:D52">
    <cfRule type="expression" priority="8" dxfId="0" stopIfTrue="1">
      <formula>$D$48&lt;&gt;""</formula>
    </cfRule>
  </conditionalFormatting>
  <conditionalFormatting sqref="C65:G65 C66:D66">
    <cfRule type="expression" priority="7" dxfId="0" stopIfTrue="1">
      <formula>$D$62&lt;&gt;""</formula>
    </cfRule>
  </conditionalFormatting>
  <conditionalFormatting sqref="C26:D27 E26:G26">
    <cfRule type="expression" priority="6" dxfId="0" stopIfTrue="1">
      <formula>$C$28&lt;&gt;""</formula>
    </cfRule>
  </conditionalFormatting>
  <conditionalFormatting sqref="C35:D36 F35:G35">
    <cfRule type="expression" priority="5" dxfId="0" stopIfTrue="1">
      <formula>$C$37&lt;&gt;""</formula>
    </cfRule>
  </conditionalFormatting>
  <conditionalFormatting sqref="C48:G48 C49:D49">
    <cfRule type="expression" priority="4" dxfId="0" stopIfTrue="1">
      <formula>$C$51&lt;&gt;""</formula>
    </cfRule>
  </conditionalFormatting>
  <conditionalFormatting sqref="C62:G62 C63:D63">
    <cfRule type="expression" priority="3" dxfId="0" stopIfTrue="1">
      <formula>$C$65&lt;&gt;""</formula>
    </cfRule>
  </conditionalFormatting>
  <conditionalFormatting sqref="E35">
    <cfRule type="expression" priority="1" dxfId="0" stopIfTrue="1">
      <formula>$C$28&lt;&gt;""</formula>
    </cfRule>
  </conditionalFormatting>
  <dataValidations count="4">
    <dataValidation type="list" allowBlank="1" showInputMessage="1" showErrorMessage="1" sqref="E48 E62">
      <formula1>"系,附置研等,研究コア"</formula1>
    </dataValidation>
    <dataValidation type="list" allowBlank="1" showInputMessage="1" showErrorMessage="1" sqref="F26 F28 F35 F37">
      <formula1>"1,2,3,4,5"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C4">
      <formula1>"DC1,DC2,PD,RPD"</formula1>
    </dataValidation>
  </dataValidations>
  <hyperlinks>
    <hyperlink ref="D21" r:id="rId1" display="suisin1@un.tsukuba.ac.jp"/>
  </hyperlinks>
  <printOptions/>
  <pageMargins left="0.25" right="0.25" top="0.75" bottom="0.75" header="0.3" footer="0.3"/>
  <pageSetup fitToWidth="0" fitToHeight="1" horizontalDpi="600" verticalDpi="600" orientation="portrait" paperSize="9" scale="6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9"/>
  <sheetViews>
    <sheetView view="pageBreakPreview" zoomScaleSheetLayoutView="100" workbookViewId="0" topLeftCell="A4">
      <selection activeCell="E26" sqref="E26"/>
    </sheetView>
  </sheetViews>
  <sheetFormatPr defaultColWidth="9.140625" defaultRowHeight="15"/>
  <cols>
    <col min="2" max="2" width="15.57421875" style="35" customWidth="1"/>
    <col min="3" max="4" width="15.57421875" style="0" customWidth="1"/>
    <col min="5" max="5" width="20.57421875" style="0" customWidth="1"/>
    <col min="6" max="6" width="10.57421875" style="0" customWidth="1"/>
    <col min="7" max="7" width="8.57421875" style="0" customWidth="1"/>
    <col min="8" max="11" width="13.57421875" style="0" customWidth="1"/>
    <col min="12" max="12" width="8.57421875" style="0" customWidth="1"/>
  </cols>
  <sheetData>
    <row r="2" spans="2:9" ht="30" customHeight="1">
      <c r="B2" s="188" t="s">
        <v>258</v>
      </c>
      <c r="C2" s="188"/>
      <c r="D2" s="47"/>
      <c r="E2" s="47"/>
      <c r="F2" s="47"/>
      <c r="G2" s="47"/>
      <c r="H2" s="47"/>
      <c r="I2" s="47"/>
    </row>
    <row r="3" spans="2:3" ht="15" thickBot="1">
      <c r="B3" s="183" t="s">
        <v>257</v>
      </c>
      <c r="C3" s="183"/>
    </row>
    <row r="4" spans="2:7" ht="30" customHeight="1" thickBot="1">
      <c r="B4" s="41" t="s">
        <v>256</v>
      </c>
      <c r="C4" s="59" t="s">
        <v>63</v>
      </c>
      <c r="D4" s="189" t="s">
        <v>255</v>
      </c>
      <c r="E4" s="190"/>
      <c r="F4" s="126" t="s">
        <v>73</v>
      </c>
      <c r="G4" s="36"/>
    </row>
    <row r="5" spans="2:10" ht="24" customHeight="1" thickBot="1">
      <c r="B5" s="226" t="s">
        <v>254</v>
      </c>
      <c r="C5" s="227" t="s">
        <v>292</v>
      </c>
      <c r="D5" s="227"/>
      <c r="E5" s="228"/>
      <c r="F5" s="58" t="s">
        <v>176</v>
      </c>
      <c r="G5" s="36"/>
      <c r="H5" t="s">
        <v>175</v>
      </c>
      <c r="J5" t="s">
        <v>118</v>
      </c>
    </row>
    <row r="6" spans="2:10" ht="24" customHeight="1" thickBot="1">
      <c r="B6" s="192"/>
      <c r="C6" s="195" t="s">
        <v>253</v>
      </c>
      <c r="D6" s="195"/>
      <c r="E6" s="196"/>
      <c r="F6" s="136"/>
      <c r="G6" s="67" t="s">
        <v>252</v>
      </c>
      <c r="H6" s="74" t="s">
        <v>251</v>
      </c>
      <c r="I6" s="69" t="s">
        <v>173</v>
      </c>
      <c r="J6" t="s">
        <v>120</v>
      </c>
    </row>
    <row r="7" spans="2:10" ht="15" customHeight="1">
      <c r="B7" s="187" t="s">
        <v>172</v>
      </c>
      <c r="C7" s="187"/>
      <c r="D7" s="187"/>
      <c r="E7" s="187"/>
      <c r="F7" s="187"/>
      <c r="G7" s="68"/>
      <c r="H7" s="68"/>
      <c r="I7" s="68"/>
      <c r="J7" t="s">
        <v>171</v>
      </c>
    </row>
    <row r="8" spans="2:10" ht="15" customHeight="1">
      <c r="B8" s="186" t="s">
        <v>170</v>
      </c>
      <c r="C8" s="186"/>
      <c r="D8" s="186"/>
      <c r="E8" s="52"/>
      <c r="F8" s="36"/>
      <c r="G8" s="68"/>
      <c r="H8" s="68"/>
      <c r="I8" s="68"/>
      <c r="J8" t="s">
        <v>169</v>
      </c>
    </row>
    <row r="9" spans="2:10" ht="15" customHeight="1">
      <c r="B9" s="46"/>
      <c r="C9" s="38"/>
      <c r="D9" s="38"/>
      <c r="E9" s="38"/>
      <c r="F9" s="38"/>
      <c r="G9" s="36"/>
      <c r="J9" t="s">
        <v>168</v>
      </c>
    </row>
    <row r="10" spans="2:10" ht="15" customHeight="1">
      <c r="B10" s="211" t="s">
        <v>250</v>
      </c>
      <c r="C10" s="211"/>
      <c r="D10" s="141"/>
      <c r="E10" s="141"/>
      <c r="F10" s="141"/>
      <c r="G10" s="36"/>
      <c r="J10" t="s">
        <v>167</v>
      </c>
    </row>
    <row r="11" spans="2:7" ht="15" customHeight="1">
      <c r="B11" s="80" t="s">
        <v>249</v>
      </c>
      <c r="C11" s="140"/>
      <c r="D11" s="141"/>
      <c r="E11" s="141"/>
      <c r="F11" s="141"/>
      <c r="G11" s="36"/>
    </row>
    <row r="12" spans="2:10" ht="15" customHeight="1">
      <c r="B12" s="79" t="s">
        <v>248</v>
      </c>
      <c r="C12" s="140"/>
      <c r="D12" s="141"/>
      <c r="E12" s="141"/>
      <c r="F12" s="141"/>
      <c r="G12" s="36"/>
      <c r="J12" t="s">
        <v>121</v>
      </c>
    </row>
    <row r="13" spans="2:10" ht="15" customHeight="1">
      <c r="B13" s="79" t="s">
        <v>164</v>
      </c>
      <c r="C13" s="140"/>
      <c r="D13" s="141"/>
      <c r="E13" s="141"/>
      <c r="F13" s="141"/>
      <c r="G13" s="36"/>
      <c r="J13" t="s">
        <v>122</v>
      </c>
    </row>
    <row r="14" spans="2:10" ht="15" customHeight="1">
      <c r="B14" s="79" t="s">
        <v>247</v>
      </c>
      <c r="C14" s="140"/>
      <c r="D14" s="141"/>
      <c r="E14" s="141"/>
      <c r="F14" s="141"/>
      <c r="G14" s="36"/>
      <c r="J14" t="s">
        <v>162</v>
      </c>
    </row>
    <row r="15" spans="2:10" ht="15" customHeight="1" thickBot="1">
      <c r="B15" s="79" t="s">
        <v>246</v>
      </c>
      <c r="C15" s="140"/>
      <c r="D15" s="141"/>
      <c r="E15" s="141"/>
      <c r="F15" s="141"/>
      <c r="G15" s="36"/>
      <c r="J15" t="s">
        <v>128</v>
      </c>
    </row>
    <row r="16" spans="2:7" ht="15" customHeight="1" thickBot="1">
      <c r="B16" s="81" t="s">
        <v>234</v>
      </c>
      <c r="C16" s="205" t="s">
        <v>238</v>
      </c>
      <c r="D16" s="205"/>
      <c r="E16" s="205" t="s">
        <v>237</v>
      </c>
      <c r="F16" s="206"/>
      <c r="G16" s="36"/>
    </row>
    <row r="17" spans="2:10" ht="15" customHeight="1" thickTop="1">
      <c r="B17" s="137" t="s">
        <v>235</v>
      </c>
      <c r="C17" s="197" t="s">
        <v>261</v>
      </c>
      <c r="D17" s="207"/>
      <c r="E17" s="197" t="s">
        <v>262</v>
      </c>
      <c r="F17" s="198"/>
      <c r="G17" s="38"/>
      <c r="J17" t="s">
        <v>160</v>
      </c>
    </row>
    <row r="18" spans="2:10" ht="45" customHeight="1">
      <c r="B18" s="70" t="s">
        <v>245</v>
      </c>
      <c r="C18" s="203" t="s">
        <v>259</v>
      </c>
      <c r="D18" s="204"/>
      <c r="E18" s="177" t="s">
        <v>260</v>
      </c>
      <c r="F18" s="178"/>
      <c r="G18" s="38"/>
      <c r="J18" t="s">
        <v>159</v>
      </c>
    </row>
    <row r="19" spans="2:10" ht="30" customHeight="1">
      <c r="B19" s="125" t="s">
        <v>178</v>
      </c>
      <c r="C19" s="179" t="s">
        <v>263</v>
      </c>
      <c r="D19" s="180"/>
      <c r="E19" s="71" t="s">
        <v>293</v>
      </c>
      <c r="F19" s="61" t="s">
        <v>264</v>
      </c>
      <c r="G19" s="36"/>
      <c r="J19" t="s">
        <v>123</v>
      </c>
    </row>
    <row r="20" spans="2:10" ht="15" customHeight="1">
      <c r="B20" s="201"/>
      <c r="C20" s="72" t="s">
        <v>244</v>
      </c>
      <c r="D20" s="179" t="s">
        <v>266</v>
      </c>
      <c r="E20" s="181"/>
      <c r="F20" s="182"/>
      <c r="G20" s="38"/>
      <c r="J20" t="s">
        <v>124</v>
      </c>
    </row>
    <row r="21" spans="2:10" ht="15" customHeight="1" thickBot="1">
      <c r="B21" s="202"/>
      <c r="C21" s="73" t="s">
        <v>243</v>
      </c>
      <c r="D21" s="234" t="s">
        <v>268</v>
      </c>
      <c r="E21" s="199"/>
      <c r="F21" s="200"/>
      <c r="G21" s="38"/>
      <c r="J21" t="s">
        <v>133</v>
      </c>
    </row>
    <row r="22" spans="2:7" ht="15" customHeight="1">
      <c r="B22" s="141"/>
      <c r="C22" s="36"/>
      <c r="D22" s="141"/>
      <c r="E22" s="141"/>
      <c r="F22" s="141"/>
      <c r="G22" s="38"/>
    </row>
    <row r="23" spans="2:5" ht="14.25">
      <c r="B23" s="56" t="s">
        <v>298</v>
      </c>
      <c r="C23" s="56"/>
      <c r="D23" s="56"/>
      <c r="E23" s="56"/>
    </row>
    <row r="24" spans="2:5" ht="15" thickBot="1">
      <c r="B24" s="57" t="s">
        <v>241</v>
      </c>
      <c r="C24" s="56"/>
      <c r="D24" s="56"/>
      <c r="E24" s="56"/>
    </row>
    <row r="25" spans="2:7" ht="30" customHeight="1" thickBot="1">
      <c r="B25" s="81"/>
      <c r="C25" s="84" t="s">
        <v>231</v>
      </c>
      <c r="D25" s="127" t="s">
        <v>230</v>
      </c>
      <c r="E25" s="85" t="s">
        <v>242</v>
      </c>
      <c r="F25" s="84"/>
      <c r="G25" s="86"/>
    </row>
    <row r="26" spans="2:7" ht="34.5" customHeight="1" thickBot="1" thickTop="1">
      <c r="B26" s="129" t="s">
        <v>233</v>
      </c>
      <c r="C26" s="82" t="s">
        <v>0</v>
      </c>
      <c r="D26" s="110" t="s">
        <v>269</v>
      </c>
      <c r="E26" s="82" t="s">
        <v>285</v>
      </c>
      <c r="F26" s="83">
        <v>2</v>
      </c>
      <c r="G26" s="63" t="s">
        <v>154</v>
      </c>
    </row>
    <row r="27" spans="2:7" ht="15" customHeight="1" thickBot="1">
      <c r="B27" s="91" t="s">
        <v>150</v>
      </c>
      <c r="C27" s="92">
        <v>12102</v>
      </c>
      <c r="D27" s="78" t="str">
        <f>VLOOKUP(D26,'コード表'!A4:H29,7,FALSE)</f>
        <v>0021</v>
      </c>
      <c r="E27" s="184" t="s">
        <v>151</v>
      </c>
      <c r="F27" s="184"/>
      <c r="G27" s="90"/>
    </row>
    <row r="28" spans="2:7" ht="34.5" customHeight="1">
      <c r="B28" s="129" t="s">
        <v>232</v>
      </c>
      <c r="C28" s="62"/>
      <c r="D28" s="62"/>
      <c r="E28" s="36"/>
      <c r="F28" s="83"/>
      <c r="G28" s="63" t="s">
        <v>154</v>
      </c>
    </row>
    <row r="29" spans="2:7" ht="15" customHeight="1" thickBot="1">
      <c r="B29" s="43" t="s">
        <v>150</v>
      </c>
      <c r="C29" s="135"/>
      <c r="D29" s="37"/>
      <c r="E29" s="185" t="s">
        <v>149</v>
      </c>
      <c r="F29" s="185"/>
      <c r="G29" s="40"/>
    </row>
    <row r="30" spans="2:7" ht="15" customHeight="1">
      <c r="B30" s="134"/>
      <c r="C30" s="141"/>
      <c r="D30" s="36"/>
      <c r="E30" s="143"/>
      <c r="F30" s="143"/>
      <c r="G30" s="49"/>
    </row>
    <row r="31" spans="2:8" ht="15" customHeight="1">
      <c r="B31" s="48"/>
      <c r="C31" s="143"/>
      <c r="D31" s="49"/>
      <c r="E31" s="143"/>
      <c r="F31" s="143"/>
      <c r="G31" s="49"/>
      <c r="H31" s="39"/>
    </row>
    <row r="32" spans="2:3" ht="15" customHeight="1">
      <c r="B32" s="56" t="s">
        <v>295</v>
      </c>
      <c r="C32" s="56"/>
    </row>
    <row r="33" spans="2:3" ht="15" customHeight="1" thickBot="1">
      <c r="B33" s="57" t="s">
        <v>241</v>
      </c>
      <c r="C33" s="140"/>
    </row>
    <row r="34" spans="2:7" ht="30" customHeight="1" thickBot="1">
      <c r="B34" s="81"/>
      <c r="C34" s="84" t="s">
        <v>231</v>
      </c>
      <c r="D34" s="128" t="s">
        <v>230</v>
      </c>
      <c r="E34" s="138" t="s">
        <v>240</v>
      </c>
      <c r="F34" s="84"/>
      <c r="G34" s="86"/>
    </row>
    <row r="35" spans="2:7" ht="34.5" customHeight="1" thickBot="1" thickTop="1">
      <c r="B35" s="129" t="s">
        <v>195</v>
      </c>
      <c r="C35" s="82" t="s">
        <v>0</v>
      </c>
      <c r="D35" s="110" t="s">
        <v>270</v>
      </c>
      <c r="E35" s="82" t="s">
        <v>286</v>
      </c>
      <c r="F35" s="83">
        <v>1</v>
      </c>
      <c r="G35" s="63" t="s">
        <v>154</v>
      </c>
    </row>
    <row r="36" spans="2:7" s="35" customFormat="1" ht="15" customHeight="1" thickBot="1">
      <c r="B36" s="91" t="s">
        <v>150</v>
      </c>
      <c r="C36" s="92">
        <v>12102</v>
      </c>
      <c r="D36" s="78" t="str">
        <f>VLOOKUP(D35,'コード表'!A4:H29,7,FALSE)</f>
        <v>0021</v>
      </c>
      <c r="E36" s="184" t="s">
        <v>151</v>
      </c>
      <c r="F36" s="184"/>
      <c r="G36" s="142"/>
    </row>
    <row r="37" spans="2:7" ht="34.5" customHeight="1">
      <c r="B37" s="130" t="s">
        <v>232</v>
      </c>
      <c r="C37" s="111"/>
      <c r="D37" s="112"/>
      <c r="E37" s="65"/>
      <c r="F37" s="83"/>
      <c r="G37" s="63" t="s">
        <v>154</v>
      </c>
    </row>
    <row r="38" spans="2:7" ht="15" customHeight="1" thickBot="1">
      <c r="B38" s="43" t="s">
        <v>150</v>
      </c>
      <c r="C38" s="135"/>
      <c r="D38" s="135"/>
      <c r="E38" s="185" t="s">
        <v>149</v>
      </c>
      <c r="F38" s="185"/>
      <c r="G38" s="40"/>
    </row>
    <row r="39" spans="2:8" ht="15" customHeight="1">
      <c r="B39" s="134"/>
      <c r="C39" s="49"/>
      <c r="D39" s="49"/>
      <c r="E39" s="143"/>
      <c r="F39" s="143"/>
      <c r="G39" s="49"/>
      <c r="H39" s="39"/>
    </row>
    <row r="40" spans="2:8" ht="15" customHeight="1">
      <c r="B40" s="134"/>
      <c r="C40" s="49"/>
      <c r="D40" s="49"/>
      <c r="E40" s="143"/>
      <c r="F40" s="143"/>
      <c r="G40" s="49"/>
      <c r="H40" s="39"/>
    </row>
    <row r="41" spans="2:9" ht="30" customHeight="1">
      <c r="B41" s="212" t="s">
        <v>198</v>
      </c>
      <c r="C41" s="212"/>
      <c r="D41" s="50"/>
      <c r="E41" s="51"/>
      <c r="F41" s="51"/>
      <c r="G41" s="50"/>
      <c r="H41" s="66"/>
      <c r="I41" s="66"/>
    </row>
    <row r="42" spans="2:7" s="39" customFormat="1" ht="15" customHeight="1">
      <c r="B42" s="54"/>
      <c r="C42" s="54"/>
      <c r="D42" s="49"/>
      <c r="E42" s="143"/>
      <c r="F42" s="143"/>
      <c r="G42" s="49"/>
    </row>
    <row r="43" spans="2:6" ht="15" customHeight="1" thickBot="1">
      <c r="B43" s="55" t="s">
        <v>299</v>
      </c>
      <c r="E43" s="39"/>
      <c r="F43" s="39"/>
    </row>
    <row r="44" spans="2:7" ht="15" customHeight="1" thickBot="1">
      <c r="B44" s="89"/>
      <c r="C44" s="217" t="s">
        <v>238</v>
      </c>
      <c r="D44" s="217"/>
      <c r="E44" s="217" t="s">
        <v>237</v>
      </c>
      <c r="F44" s="217"/>
      <c r="G44" s="88" t="s">
        <v>236</v>
      </c>
    </row>
    <row r="45" spans="2:7" ht="15" customHeight="1" thickTop="1">
      <c r="B45" s="45" t="s">
        <v>235</v>
      </c>
      <c r="C45" s="197" t="s">
        <v>274</v>
      </c>
      <c r="D45" s="218"/>
      <c r="E45" s="218" t="s">
        <v>275</v>
      </c>
      <c r="F45" s="207"/>
      <c r="G45" s="175" t="s">
        <v>273</v>
      </c>
    </row>
    <row r="46" spans="2:7" ht="30" customHeight="1">
      <c r="B46" s="94" t="s">
        <v>234</v>
      </c>
      <c r="C46" s="209" t="s">
        <v>271</v>
      </c>
      <c r="D46" s="209"/>
      <c r="E46" s="209" t="s">
        <v>272</v>
      </c>
      <c r="F46" s="210"/>
      <c r="G46" s="176"/>
    </row>
    <row r="47" spans="2:7" ht="30" customHeight="1">
      <c r="B47" s="208" t="s">
        <v>233</v>
      </c>
      <c r="C47" s="75" t="s">
        <v>231</v>
      </c>
      <c r="D47" s="144" t="s">
        <v>230</v>
      </c>
      <c r="E47" s="76" t="s">
        <v>229</v>
      </c>
      <c r="F47" s="229" t="s">
        <v>228</v>
      </c>
      <c r="G47" s="230"/>
    </row>
    <row r="48" spans="2:7" ht="34.5" customHeight="1" thickBot="1">
      <c r="B48" s="208"/>
      <c r="C48" s="108" t="s">
        <v>0</v>
      </c>
      <c r="D48" s="108" t="s">
        <v>276</v>
      </c>
      <c r="E48" s="141" t="s">
        <v>92</v>
      </c>
      <c r="F48" s="213">
        <v>99999999</v>
      </c>
      <c r="G48" s="214"/>
    </row>
    <row r="49" spans="2:7" s="35" customFormat="1" ht="15" customHeight="1" thickBot="1">
      <c r="B49" s="93" t="s">
        <v>150</v>
      </c>
      <c r="C49" s="92">
        <v>12102</v>
      </c>
      <c r="D49" s="78" t="str">
        <f>VLOOKUP(D48,'コード表'!A4:H29,7,FALSE)</f>
        <v>1004</v>
      </c>
      <c r="E49" s="215" t="s">
        <v>151</v>
      </c>
      <c r="F49" s="184"/>
      <c r="G49" s="216"/>
    </row>
    <row r="50" spans="2:7" ht="30" customHeight="1">
      <c r="B50" s="208" t="s">
        <v>232</v>
      </c>
      <c r="C50" s="75" t="s">
        <v>231</v>
      </c>
      <c r="D50" s="144" t="s">
        <v>230</v>
      </c>
      <c r="E50" s="76" t="s">
        <v>229</v>
      </c>
      <c r="F50" s="229" t="s">
        <v>228</v>
      </c>
      <c r="G50" s="230"/>
    </row>
    <row r="51" spans="2:7" ht="34.5" customHeight="1">
      <c r="B51" s="208"/>
      <c r="C51" s="108"/>
      <c r="D51" s="108"/>
      <c r="E51" s="109"/>
      <c r="F51" s="220"/>
      <c r="G51" s="221"/>
    </row>
    <row r="52" spans="2:7" ht="15" customHeight="1" thickBot="1">
      <c r="B52" s="44" t="s">
        <v>150</v>
      </c>
      <c r="C52" s="113"/>
      <c r="D52" s="113"/>
      <c r="E52" s="185" t="s">
        <v>149</v>
      </c>
      <c r="F52" s="185"/>
      <c r="G52" s="219"/>
    </row>
    <row r="53" ht="15" customHeight="1">
      <c r="B53" s="53" t="s">
        <v>148</v>
      </c>
    </row>
    <row r="54" ht="15" customHeight="1">
      <c r="B54" s="53" t="s">
        <v>227</v>
      </c>
    </row>
    <row r="55" ht="15" customHeight="1">
      <c r="B55" s="53" t="s">
        <v>146</v>
      </c>
    </row>
    <row r="56" ht="15" customHeight="1">
      <c r="B56" s="53" t="s">
        <v>239</v>
      </c>
    </row>
    <row r="57" ht="15" customHeight="1" thickBot="1">
      <c r="B57" s="55" t="s">
        <v>300</v>
      </c>
    </row>
    <row r="58" spans="2:7" ht="15" customHeight="1" thickBot="1">
      <c r="B58" s="89"/>
      <c r="C58" s="217" t="s">
        <v>238</v>
      </c>
      <c r="D58" s="217"/>
      <c r="E58" s="217" t="s">
        <v>237</v>
      </c>
      <c r="F58" s="217"/>
      <c r="G58" s="88" t="s">
        <v>236</v>
      </c>
    </row>
    <row r="59" spans="2:7" ht="15" customHeight="1" thickTop="1">
      <c r="B59" s="139" t="s">
        <v>235</v>
      </c>
      <c r="C59" s="197" t="s">
        <v>274</v>
      </c>
      <c r="D59" s="218"/>
      <c r="E59" s="218" t="s">
        <v>275</v>
      </c>
      <c r="F59" s="207"/>
      <c r="G59" s="175" t="s">
        <v>273</v>
      </c>
    </row>
    <row r="60" spans="2:7" ht="30" customHeight="1">
      <c r="B60" s="94" t="s">
        <v>234</v>
      </c>
      <c r="C60" s="209" t="s">
        <v>271</v>
      </c>
      <c r="D60" s="209"/>
      <c r="E60" s="209" t="s">
        <v>272</v>
      </c>
      <c r="F60" s="210"/>
      <c r="G60" s="176"/>
    </row>
    <row r="61" spans="2:7" ht="30" customHeight="1">
      <c r="B61" s="208" t="s">
        <v>233</v>
      </c>
      <c r="C61" s="77" t="s">
        <v>231</v>
      </c>
      <c r="D61" s="132" t="s">
        <v>230</v>
      </c>
      <c r="E61" s="77" t="s">
        <v>229</v>
      </c>
      <c r="F61" s="231" t="s">
        <v>228</v>
      </c>
      <c r="G61" s="232"/>
    </row>
    <row r="62" spans="2:7" ht="30" customHeight="1" thickBot="1">
      <c r="B62" s="208"/>
      <c r="C62" s="108" t="s">
        <v>0</v>
      </c>
      <c r="D62" s="108" t="s">
        <v>276</v>
      </c>
      <c r="E62" s="141" t="s">
        <v>92</v>
      </c>
      <c r="F62" s="213">
        <v>99999999</v>
      </c>
      <c r="G62" s="214"/>
    </row>
    <row r="63" spans="2:7" s="35" customFormat="1" ht="15" customHeight="1" thickBot="1">
      <c r="B63" s="93" t="s">
        <v>150</v>
      </c>
      <c r="C63" s="92">
        <v>12102</v>
      </c>
      <c r="D63" s="78" t="str">
        <f>VLOOKUP(D62,'コード表'!A4:H29,7,FALSE)</f>
        <v>1004</v>
      </c>
      <c r="E63" s="215" t="s">
        <v>151</v>
      </c>
      <c r="F63" s="184"/>
      <c r="G63" s="216"/>
    </row>
    <row r="64" spans="2:7" ht="30" customHeight="1">
      <c r="B64" s="208" t="s">
        <v>232</v>
      </c>
      <c r="C64" s="76" t="s">
        <v>231</v>
      </c>
      <c r="D64" s="133" t="s">
        <v>230</v>
      </c>
      <c r="E64" s="76" t="s">
        <v>229</v>
      </c>
      <c r="F64" s="229" t="s">
        <v>228</v>
      </c>
      <c r="G64" s="230"/>
    </row>
    <row r="65" spans="2:7" ht="30" customHeight="1">
      <c r="B65" s="208"/>
      <c r="C65" s="108"/>
      <c r="D65" s="108"/>
      <c r="E65" s="109"/>
      <c r="F65" s="225"/>
      <c r="G65" s="221"/>
    </row>
    <row r="66" spans="2:7" ht="15" customHeight="1" thickBot="1">
      <c r="B66" s="44" t="s">
        <v>150</v>
      </c>
      <c r="C66" s="113"/>
      <c r="D66" s="113"/>
      <c r="E66" s="185" t="s">
        <v>149</v>
      </c>
      <c r="F66" s="185"/>
      <c r="G66" s="219"/>
    </row>
    <row r="67" ht="15" customHeight="1">
      <c r="B67" s="53" t="s">
        <v>148</v>
      </c>
    </row>
    <row r="68" ht="15" customHeight="1">
      <c r="B68" s="53" t="s">
        <v>227</v>
      </c>
    </row>
    <row r="69" ht="15" customHeight="1">
      <c r="B69" s="53" t="s">
        <v>146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54">
    <mergeCell ref="E63:G63"/>
    <mergeCell ref="E66:G66"/>
    <mergeCell ref="F61:G61"/>
    <mergeCell ref="F62:G62"/>
    <mergeCell ref="F64:G64"/>
    <mergeCell ref="F65:G65"/>
    <mergeCell ref="C58:D58"/>
    <mergeCell ref="E58:F58"/>
    <mergeCell ref="C59:D59"/>
    <mergeCell ref="E59:F59"/>
    <mergeCell ref="F51:G51"/>
    <mergeCell ref="G59:G60"/>
    <mergeCell ref="C60:D60"/>
    <mergeCell ref="E60:F60"/>
    <mergeCell ref="B10:C10"/>
    <mergeCell ref="B41:C41"/>
    <mergeCell ref="F47:G47"/>
    <mergeCell ref="F48:G48"/>
    <mergeCell ref="E49:G49"/>
    <mergeCell ref="C44:D44"/>
    <mergeCell ref="E44:F44"/>
    <mergeCell ref="C45:D45"/>
    <mergeCell ref="E45:F45"/>
    <mergeCell ref="C16:D16"/>
    <mergeCell ref="C17:D17"/>
    <mergeCell ref="E36:F36"/>
    <mergeCell ref="B50:B51"/>
    <mergeCell ref="B64:B65"/>
    <mergeCell ref="B61:B62"/>
    <mergeCell ref="B47:B48"/>
    <mergeCell ref="C46:D46"/>
    <mergeCell ref="E46:F46"/>
    <mergeCell ref="F50:G50"/>
    <mergeCell ref="E52:G52"/>
    <mergeCell ref="B2:C2"/>
    <mergeCell ref="D4:E4"/>
    <mergeCell ref="B5:B6"/>
    <mergeCell ref="C5:E5"/>
    <mergeCell ref="C6:E6"/>
    <mergeCell ref="E38:F38"/>
    <mergeCell ref="E17:F17"/>
    <mergeCell ref="D21:F21"/>
    <mergeCell ref="B20:B21"/>
    <mergeCell ref="C18:D18"/>
    <mergeCell ref="G45:G46"/>
    <mergeCell ref="E18:F18"/>
    <mergeCell ref="C19:D19"/>
    <mergeCell ref="D20:F20"/>
    <mergeCell ref="B3:C3"/>
    <mergeCell ref="E27:F27"/>
    <mergeCell ref="E29:F29"/>
    <mergeCell ref="B8:D8"/>
    <mergeCell ref="B7:F7"/>
    <mergeCell ref="E16:F16"/>
  </mergeCells>
  <conditionalFormatting sqref="C37:G37 C38:D38">
    <cfRule type="expression" priority="12" dxfId="0" stopIfTrue="1">
      <formula>$D$35&lt;&gt;""</formula>
    </cfRule>
  </conditionalFormatting>
  <conditionalFormatting sqref="C28:G28 C29:D29">
    <cfRule type="expression" priority="11" dxfId="0" stopIfTrue="1">
      <formula>$D$26&lt;&gt;""</formula>
    </cfRule>
  </conditionalFormatting>
  <conditionalFormatting sqref="C51:G51 C52:D52">
    <cfRule type="expression" priority="10" dxfId="0" stopIfTrue="1">
      <formula>$D$48&lt;&gt;""</formula>
    </cfRule>
  </conditionalFormatting>
  <conditionalFormatting sqref="C65:G65 C66:D66">
    <cfRule type="expression" priority="9" dxfId="0" stopIfTrue="1">
      <formula>$D$62&lt;&gt;""</formula>
    </cfRule>
  </conditionalFormatting>
  <conditionalFormatting sqref="C26:D27 F26:G26">
    <cfRule type="expression" priority="8" dxfId="0" stopIfTrue="1">
      <formula>$C$28&lt;&gt;""</formula>
    </cfRule>
  </conditionalFormatting>
  <conditionalFormatting sqref="C35:D36 F35:G35">
    <cfRule type="expression" priority="7" dxfId="0" stopIfTrue="1">
      <formula>$C$37&lt;&gt;""</formula>
    </cfRule>
  </conditionalFormatting>
  <conditionalFormatting sqref="C48:G48 C49:D49">
    <cfRule type="expression" priority="6" dxfId="0" stopIfTrue="1">
      <formula>$C$51&lt;&gt;""</formula>
    </cfRule>
  </conditionalFormatting>
  <conditionalFormatting sqref="C62:G62 C63:D63">
    <cfRule type="expression" priority="5" dxfId="0" stopIfTrue="1">
      <formula>$C$65&lt;&gt;""</formula>
    </cfRule>
  </conditionalFormatting>
  <conditionalFormatting sqref="E26">
    <cfRule type="expression" priority="2" dxfId="0" stopIfTrue="1">
      <formula>$C$28&lt;&gt;""</formula>
    </cfRule>
  </conditionalFormatting>
  <conditionalFormatting sqref="E35">
    <cfRule type="expression" priority="1" dxfId="0" stopIfTrue="1">
      <formula>$C$28&lt;&gt;""</formula>
    </cfRule>
  </conditionalFormatting>
  <dataValidations count="4">
    <dataValidation type="list" allowBlank="1" showInputMessage="1" showErrorMessage="1" sqref="C4">
      <formula1>"DC1,DC2,PD,RPD"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F26 F28 F35 F37">
      <formula1>"1,2,3,4,5"</formula1>
    </dataValidation>
    <dataValidation type="list" allowBlank="1" showInputMessage="1" showErrorMessage="1" sqref="E48 E62">
      <formula1>"系,附置研等,研究コア"</formula1>
    </dataValidation>
  </dataValidations>
  <hyperlinks>
    <hyperlink ref="D21" r:id="rId1" display="suisin1@un.tsukuba.ac.jp"/>
  </hyperlinks>
  <printOptions/>
  <pageMargins left="0.25" right="0.25" top="0.75" bottom="0.75" header="0.3" footer="0.3"/>
  <pageSetup fitToWidth="0" fitToHeight="1" horizontalDpi="600" verticalDpi="600" orientation="portrait" paperSize="9" scale="5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PageLayoutView="0" workbookViewId="0" topLeftCell="A2">
      <selection activeCell="B38" sqref="B38"/>
    </sheetView>
  </sheetViews>
  <sheetFormatPr defaultColWidth="9.140625" defaultRowHeight="15"/>
  <cols>
    <col min="1" max="6" width="8.8515625" style="0" customWidth="1"/>
    <col min="7" max="8" width="5.57421875" style="0" customWidth="1"/>
  </cols>
  <sheetData>
    <row r="2" spans="1:8" ht="19.5" thickBot="1">
      <c r="A2" s="1" t="s">
        <v>26</v>
      </c>
      <c r="B2" s="2"/>
      <c r="C2" s="2"/>
      <c r="H2" s="3"/>
    </row>
    <row r="3" spans="1:8" ht="13.5">
      <c r="A3" s="248" t="s">
        <v>0</v>
      </c>
      <c r="B3" s="249"/>
      <c r="C3" s="250"/>
      <c r="D3" s="251" t="s">
        <v>1</v>
      </c>
      <c r="E3" s="251"/>
      <c r="F3" s="251"/>
      <c r="G3" s="251"/>
      <c r="H3" s="252"/>
    </row>
    <row r="4" spans="1:8" ht="13.5">
      <c r="A4" s="253" t="s">
        <v>2</v>
      </c>
      <c r="B4" s="254"/>
      <c r="C4" s="255"/>
      <c r="D4" s="256" t="s">
        <v>3</v>
      </c>
      <c r="E4" s="256"/>
      <c r="F4" s="257"/>
      <c r="G4" s="258" t="s">
        <v>4</v>
      </c>
      <c r="H4" s="259"/>
    </row>
    <row r="5" spans="1:8" ht="13.5">
      <c r="A5" s="31" t="s">
        <v>29</v>
      </c>
      <c r="B5" s="27"/>
      <c r="C5" s="28"/>
      <c r="D5" s="33" t="s">
        <v>37</v>
      </c>
      <c r="E5" s="25"/>
      <c r="F5" s="25"/>
      <c r="G5" s="242" t="s">
        <v>44</v>
      </c>
      <c r="H5" s="243"/>
    </row>
    <row r="6" spans="1:8" ht="13.5">
      <c r="A6" s="32" t="s">
        <v>30</v>
      </c>
      <c r="B6" s="29"/>
      <c r="C6" s="30"/>
      <c r="D6" s="34" t="s">
        <v>38</v>
      </c>
      <c r="E6" s="26"/>
      <c r="F6" s="26"/>
      <c r="G6" s="244" t="s">
        <v>45</v>
      </c>
      <c r="H6" s="245"/>
    </row>
    <row r="7" spans="1:8" ht="13.5">
      <c r="A7" s="32" t="s">
        <v>31</v>
      </c>
      <c r="B7" s="29"/>
      <c r="C7" s="30"/>
      <c r="D7" s="34" t="s">
        <v>39</v>
      </c>
      <c r="E7" s="26"/>
      <c r="F7" s="26"/>
      <c r="G7" s="244" t="s">
        <v>46</v>
      </c>
      <c r="H7" s="245"/>
    </row>
    <row r="8" spans="1:8" ht="13.5">
      <c r="A8" s="32" t="s">
        <v>32</v>
      </c>
      <c r="B8" s="29"/>
      <c r="C8" s="30"/>
      <c r="D8" s="34" t="s">
        <v>40</v>
      </c>
      <c r="E8" s="26"/>
      <c r="F8" s="26"/>
      <c r="G8" s="244" t="s">
        <v>47</v>
      </c>
      <c r="H8" s="245"/>
    </row>
    <row r="9" spans="1:8" ht="13.5">
      <c r="A9" s="32" t="s">
        <v>33</v>
      </c>
      <c r="B9" s="29"/>
      <c r="C9" s="30"/>
      <c r="D9" s="34" t="s">
        <v>41</v>
      </c>
      <c r="E9" s="26"/>
      <c r="F9" s="26"/>
      <c r="G9" s="244" t="s">
        <v>48</v>
      </c>
      <c r="H9" s="245"/>
    </row>
    <row r="10" spans="1:8" ht="13.5">
      <c r="A10" s="32" t="s">
        <v>34</v>
      </c>
      <c r="B10" s="29"/>
      <c r="C10" s="30"/>
      <c r="D10" s="34" t="s">
        <v>42</v>
      </c>
      <c r="E10" s="26"/>
      <c r="F10" s="26"/>
      <c r="G10" s="244" t="s">
        <v>49</v>
      </c>
      <c r="H10" s="245"/>
    </row>
    <row r="11" spans="1:8" ht="13.5">
      <c r="A11" s="32" t="s">
        <v>35</v>
      </c>
      <c r="B11" s="29"/>
      <c r="C11" s="30"/>
      <c r="D11" s="34" t="s">
        <v>20</v>
      </c>
      <c r="E11" s="26"/>
      <c r="F11" s="26"/>
      <c r="G11" s="244" t="s">
        <v>21</v>
      </c>
      <c r="H11" s="245"/>
    </row>
    <row r="12" spans="1:8" ht="13.5">
      <c r="A12" s="32" t="s">
        <v>36</v>
      </c>
      <c r="B12" s="29"/>
      <c r="C12" s="30"/>
      <c r="D12" s="34" t="s">
        <v>43</v>
      </c>
      <c r="E12" s="26"/>
      <c r="F12" s="26"/>
      <c r="G12" s="244" t="s">
        <v>50</v>
      </c>
      <c r="H12" s="245"/>
    </row>
    <row r="13" spans="1:8" ht="13.5">
      <c r="A13" s="31" t="s">
        <v>277</v>
      </c>
      <c r="B13" s="27"/>
      <c r="C13" s="28"/>
      <c r="D13" s="33" t="s">
        <v>278</v>
      </c>
      <c r="E13" s="25"/>
      <c r="F13" s="25"/>
      <c r="G13" s="242">
        <v>1001</v>
      </c>
      <c r="H13" s="243"/>
    </row>
    <row r="14" spans="1:8" ht="13.5">
      <c r="A14" s="32" t="s">
        <v>279</v>
      </c>
      <c r="B14" s="29"/>
      <c r="C14" s="30"/>
      <c r="D14" s="34" t="s">
        <v>280</v>
      </c>
      <c r="E14" s="26"/>
      <c r="F14" s="26"/>
      <c r="G14" s="244">
        <v>1002</v>
      </c>
      <c r="H14" s="245"/>
    </row>
    <row r="15" spans="1:8" ht="13.5">
      <c r="A15" s="146" t="s">
        <v>281</v>
      </c>
      <c r="B15" s="147"/>
      <c r="C15" s="148"/>
      <c r="D15" s="158" t="s">
        <v>282</v>
      </c>
      <c r="E15" s="159"/>
      <c r="F15" s="160"/>
      <c r="G15" s="262">
        <v>1003</v>
      </c>
      <c r="H15" s="263"/>
    </row>
    <row r="16" spans="1:8" ht="13.5">
      <c r="A16" s="16" t="s">
        <v>5</v>
      </c>
      <c r="B16" s="4"/>
      <c r="C16" s="5"/>
      <c r="D16" s="156" t="s">
        <v>137</v>
      </c>
      <c r="E16" s="157"/>
      <c r="F16" s="157"/>
      <c r="G16" s="260" t="s">
        <v>347</v>
      </c>
      <c r="H16" s="261"/>
    </row>
    <row r="17" spans="1:8" ht="13.5">
      <c r="A17" s="17" t="s">
        <v>6</v>
      </c>
      <c r="B17" s="6"/>
      <c r="C17" s="7"/>
      <c r="D17" s="149" t="s">
        <v>7</v>
      </c>
      <c r="E17" s="150"/>
      <c r="F17" s="150"/>
      <c r="G17" s="246" t="s">
        <v>8</v>
      </c>
      <c r="H17" s="236"/>
    </row>
    <row r="18" spans="1:8" ht="13.5">
      <c r="A18" s="17" t="s">
        <v>9</v>
      </c>
      <c r="B18" s="6"/>
      <c r="C18" s="7"/>
      <c r="D18" s="149" t="s">
        <v>10</v>
      </c>
      <c r="E18" s="150"/>
      <c r="F18" s="150"/>
      <c r="G18" s="246">
        <v>2371</v>
      </c>
      <c r="H18" s="236"/>
    </row>
    <row r="19" spans="1:8" ht="13.5">
      <c r="A19" s="17" t="s">
        <v>11</v>
      </c>
      <c r="B19" s="6"/>
      <c r="C19" s="7"/>
      <c r="D19" s="149" t="s">
        <v>138</v>
      </c>
      <c r="E19" s="150"/>
      <c r="F19" s="150"/>
      <c r="G19" s="246" t="s">
        <v>348</v>
      </c>
      <c r="H19" s="236"/>
    </row>
    <row r="20" spans="1:8" ht="13.5">
      <c r="A20" s="17" t="s">
        <v>12</v>
      </c>
      <c r="B20" s="6"/>
      <c r="C20" s="7"/>
      <c r="D20" s="149" t="s">
        <v>13</v>
      </c>
      <c r="E20" s="150"/>
      <c r="F20" s="150"/>
      <c r="G20" s="246">
        <v>2073</v>
      </c>
      <c r="H20" s="236"/>
    </row>
    <row r="21" spans="1:8" ht="13.5">
      <c r="A21" s="17" t="s">
        <v>14</v>
      </c>
      <c r="B21" s="6"/>
      <c r="C21" s="7"/>
      <c r="D21" s="149" t="s">
        <v>139</v>
      </c>
      <c r="E21" s="150"/>
      <c r="F21" s="150"/>
      <c r="G21" s="246" t="s">
        <v>349</v>
      </c>
      <c r="H21" s="236"/>
    </row>
    <row r="22" spans="1:8" ht="13.5">
      <c r="A22" s="17" t="s">
        <v>15</v>
      </c>
      <c r="B22" s="6"/>
      <c r="C22" s="7"/>
      <c r="D22" s="149" t="s">
        <v>140</v>
      </c>
      <c r="E22" s="150"/>
      <c r="F22" s="150"/>
      <c r="G22" s="246" t="s">
        <v>350</v>
      </c>
      <c r="H22" s="236"/>
    </row>
    <row r="23" spans="1:8" ht="13.5">
      <c r="A23" s="17" t="s">
        <v>16</v>
      </c>
      <c r="B23" s="6"/>
      <c r="C23" s="7"/>
      <c r="D23" s="149" t="s">
        <v>141</v>
      </c>
      <c r="E23" s="150"/>
      <c r="F23" s="150"/>
      <c r="G23" s="246" t="s">
        <v>351</v>
      </c>
      <c r="H23" s="236"/>
    </row>
    <row r="24" spans="1:8" ht="13.5">
      <c r="A24" s="17" t="s">
        <v>17</v>
      </c>
      <c r="B24" s="6"/>
      <c r="C24" s="7"/>
      <c r="D24" s="149" t="s">
        <v>18</v>
      </c>
      <c r="E24" s="150"/>
      <c r="F24" s="150"/>
      <c r="G24" s="246">
        <v>2372</v>
      </c>
      <c r="H24" s="236"/>
    </row>
    <row r="25" spans="1:8" ht="13.5">
      <c r="A25" s="18" t="s">
        <v>19</v>
      </c>
      <c r="B25" s="8"/>
      <c r="C25" s="9"/>
      <c r="D25" s="151" t="s">
        <v>20</v>
      </c>
      <c r="E25" s="152"/>
      <c r="F25" s="152"/>
      <c r="G25" s="247" t="s">
        <v>352</v>
      </c>
      <c r="H25" s="239"/>
    </row>
    <row r="26" spans="1:8" ht="13.5">
      <c r="A26" s="17" t="s">
        <v>22</v>
      </c>
      <c r="B26" s="10"/>
      <c r="C26" s="11"/>
      <c r="D26" s="149" t="s">
        <v>22</v>
      </c>
      <c r="E26" s="150"/>
      <c r="F26" s="150"/>
      <c r="G26" s="235" t="s">
        <v>23</v>
      </c>
      <c r="H26" s="236"/>
    </row>
    <row r="27" spans="1:8" ht="13.5">
      <c r="A27" s="19" t="s">
        <v>24</v>
      </c>
      <c r="B27" s="12"/>
      <c r="C27" s="13"/>
      <c r="D27" s="153" t="s">
        <v>24</v>
      </c>
      <c r="E27" s="154"/>
      <c r="F27" s="154"/>
      <c r="G27" s="235" t="s">
        <v>25</v>
      </c>
      <c r="H27" s="237"/>
    </row>
    <row r="28" spans="1:8" ht="13.5">
      <c r="A28" s="20" t="s">
        <v>142</v>
      </c>
      <c r="B28" s="14"/>
      <c r="C28" s="15"/>
      <c r="D28" s="151" t="s">
        <v>142</v>
      </c>
      <c r="E28" s="155"/>
      <c r="F28" s="155"/>
      <c r="G28" s="238" t="s">
        <v>353</v>
      </c>
      <c r="H28" s="239"/>
    </row>
    <row r="29" spans="1:8" ht="14.25" thickBot="1">
      <c r="A29" s="21" t="s">
        <v>27</v>
      </c>
      <c r="B29" s="22"/>
      <c r="C29" s="22"/>
      <c r="D29" s="23" t="s">
        <v>27</v>
      </c>
      <c r="E29" s="24"/>
      <c r="F29" s="24"/>
      <c r="G29" s="240" t="s">
        <v>28</v>
      </c>
      <c r="H29" s="241"/>
    </row>
  </sheetData>
  <sheetProtection/>
  <mergeCells count="30">
    <mergeCell ref="G22:H22"/>
    <mergeCell ref="A3:C3"/>
    <mergeCell ref="D3:H3"/>
    <mergeCell ref="A4:C4"/>
    <mergeCell ref="D4:F4"/>
    <mergeCell ref="G4:H4"/>
    <mergeCell ref="G16:H16"/>
    <mergeCell ref="G13:H13"/>
    <mergeCell ref="G14:H14"/>
    <mergeCell ref="G15:H15"/>
    <mergeCell ref="G23:H23"/>
    <mergeCell ref="G24:H24"/>
    <mergeCell ref="G25:H25"/>
    <mergeCell ref="G11:H11"/>
    <mergeCell ref="G12:H12"/>
    <mergeCell ref="G17:H17"/>
    <mergeCell ref="G18:H18"/>
    <mergeCell ref="G19:H19"/>
    <mergeCell ref="G20:H20"/>
    <mergeCell ref="G21:H21"/>
    <mergeCell ref="G26:H26"/>
    <mergeCell ref="G27:H27"/>
    <mergeCell ref="G28:H28"/>
    <mergeCell ref="G29:H29"/>
    <mergeCell ref="G5:H5"/>
    <mergeCell ref="G6:H6"/>
    <mergeCell ref="G7:H7"/>
    <mergeCell ref="G8:H8"/>
    <mergeCell ref="G9:H9"/>
    <mergeCell ref="G10:H10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国立大学法人東京農工大学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tuat</dc:creator>
  <cp:keywords/>
  <dc:description/>
  <cp:lastModifiedBy>岸上　智美</cp:lastModifiedBy>
  <cp:lastPrinted>2020-02-06T09:15:07Z</cp:lastPrinted>
  <dcterms:created xsi:type="dcterms:W3CDTF">2014-02-14T00:22:52Z</dcterms:created>
  <dcterms:modified xsi:type="dcterms:W3CDTF">2021-03-19T01:35:38Z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